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5" sheetId="1" r:id="rId1"/>
    <sheet name="Sheet1" sheetId="2" r:id="rId2"/>
  </sheets>
  <externalReferences>
    <externalReference r:id="rId3"/>
  </externalReferences>
  <definedNames>
    <definedName name="_xlnm._FilterDatabase" localSheetId="0" hidden="1">Sheet5!$A$4:$D$50</definedName>
  </definedNames>
  <calcPr calcId="144525"/>
</workbook>
</file>

<file path=xl/sharedStrings.xml><?xml version="1.0" encoding="utf-8"?>
<sst xmlns="http://schemas.openxmlformats.org/spreadsheetml/2006/main" count="540" uniqueCount="161">
  <si>
    <t>宜宾学院2021年4月公开招聘工作人员岗位和条件要求一览表</t>
  </si>
  <si>
    <t>招聘单位</t>
  </si>
  <si>
    <t>招聘岗位</t>
  </si>
  <si>
    <t>岗位编号</t>
  </si>
  <si>
    <t>招聘名额</t>
  </si>
  <si>
    <t>其他条件要求</t>
  </si>
  <si>
    <t>部门联系人</t>
  </si>
  <si>
    <t>联系方式</t>
  </si>
  <si>
    <t>岗位名称</t>
  </si>
  <si>
    <t>岗位类别</t>
  </si>
  <si>
    <t>年龄</t>
  </si>
  <si>
    <t>学历或学位条件</t>
  </si>
  <si>
    <t>专业条件要求</t>
  </si>
  <si>
    <t>其他</t>
  </si>
  <si>
    <t>人工智能与大数据学部</t>
  </si>
  <si>
    <t>计算机科学与技术专任教师</t>
  </si>
  <si>
    <t>专任教师岗</t>
  </si>
  <si>
    <t>1981年1月1日及以后出生（以身份证日期为准）</t>
  </si>
  <si>
    <t>研究生学历且硕士学位及以上</t>
  </si>
  <si>
    <t>计算机科学与技术（含下属专业）、计算机系统结构、计算机应用技术、计算机软件与理论、高可靠嵌入式系统、智能应用技术、数据科学、大数据处理与高性能计算、模式识别与智能系统、信号与信息处理、信息安全、物联网技术、计算机技术、网络空间安全，控制理论与控制工程，检测技术与自动化装置，系统工程，模式识别与智能系统，导航、制导与控制，物理电子学,无线电物理,电路与系统,电磁场与微波技术,控制工程，油气测控工程</t>
  </si>
  <si>
    <t>陈老师</t>
  </si>
  <si>
    <t>0831-3583266</t>
  </si>
  <si>
    <t>数字媒体技术专任教师</t>
  </si>
  <si>
    <t>数字媒体技术、数字媒体艺术、设计学（动画设计及理论或视觉传达设计与理论）、戏剧与影视学、教育技术学及相关专业、软件工程（含下属专业）、计算机科学与技术（含下属专业）</t>
  </si>
  <si>
    <t>软件工程专任教师</t>
  </si>
  <si>
    <t>计算机科学与技术（含下属专业）、软件工程（含下属专业）、管理与信息系统、智能应用技术、计算机应用技术、计算机软件与理论、计算机系统结构、网络空间安全、油气测控工程</t>
  </si>
  <si>
    <t>信息与计算科学专任教师</t>
  </si>
  <si>
    <t>计算机科学与技术（含下属专业）、软件工程、基础数学、计算数学、概率论与数理统计、运筹学与控制论、信息安全、网络空间安全、统计学、应用统计、计算机软件与理论(该专业本科是数学者优先)</t>
  </si>
  <si>
    <t>数据科学与大数据技术专任教师</t>
  </si>
  <si>
    <t>计算机科学与技术（含下属专业）、软件工程(含下属专业)、智能应用技术、数据科学、大数据处理与高性能计算、信息安全、物联网技术、计算机技术、模式识别与智能系统、信号与信息处理、网络空间安全、信息与计算科学、统计学、系统工程</t>
  </si>
  <si>
    <t>智能制造学部</t>
  </si>
  <si>
    <t>机械电子工程专任教师</t>
  </si>
  <si>
    <t>机械工程（含下属专业）、 仪器科学与技术（含下属专业）、控制科学与工程（含下属专业）、材料科学与工程（含下属专业）、农业工程（含下属专业）、动力工程及工程热物理（含下属专业）、电气工程（含下属专业）、机械（含下属专业）</t>
  </si>
  <si>
    <t>有企业、高校从业经历者优先</t>
  </si>
  <si>
    <t>徐老师</t>
  </si>
  <si>
    <t>电子信息工程专任教师</t>
  </si>
  <si>
    <t>电子科学与技术（含下属专业）、电路与系统 、 微电子学与固体电子学、 电磁场与微波技术、 信息与通信工程（含下属专业）、 通信与信息系统 、信号与信息处理、控制科学与工程（含下属专业）、控制理论与控制工程 、检测技术与自动化装置 、系统工程 、模式识别与智能系统 、导航、制导与控制 、光学工程、核技术及应用、仪器科学与技术（含下属专业）、仪器仪表工程、电气工程（含下属专业）、电子信息（含下属专业）、生物医学电子与信息技术、医疗信息技术</t>
  </si>
  <si>
    <t>电子信息科学与技术专任教师</t>
  </si>
  <si>
    <t>电子科学与技术（含下属专业）、电路与系统 、微电子学与固体电子学、 电磁场与微波技术、信息与通信工程（含下属专业）、通信与信息系统 、 信号与信息处理、控制科学与工程（含下属专业）、控制理论与控制工程 、 检测技术与自动化装置 、系统工程 、模式识别与智能系统 、导航、制导与控制光学工程、核技术及应用、仪器科学与技术（含下属专业或）、仪器仪表工程、电气工程（含下属专业）、电子信息（含下属专业）、生物医学电子与信息技术、医疗信息技术</t>
  </si>
  <si>
    <t>材料与化学工程学部</t>
  </si>
  <si>
    <t>材料化学专任教师</t>
  </si>
  <si>
    <t>高分子化学与物理、材料物理与化学、材料学、材料加工工程</t>
  </si>
  <si>
    <t>高分子材料、表面工程或功能材料等方向优先考虑。</t>
  </si>
  <si>
    <t>程老师</t>
  </si>
  <si>
    <t>应用化学专任教师</t>
  </si>
  <si>
    <t>化学工程与技术</t>
  </si>
  <si>
    <t>制药工程专任教师</t>
  </si>
  <si>
    <t>化学（含下属专业）、生物医学工程、药学（含下属专业）、化学工程与技术（含下属专业）</t>
  </si>
  <si>
    <t>质量管理与检验检测学部</t>
  </si>
  <si>
    <t>质量管理工程专任教师</t>
  </si>
  <si>
    <t>管理科学与工程（研究方向包括：质量管理与可靠性、质量科学与标准化工程、工程风险与安全管理、工程信息技术和国际工程管理、危机管理、减灾防灾预案、专利与知识产权管理)</t>
  </si>
  <si>
    <t>张老师</t>
  </si>
  <si>
    <t>农林与食品工程学部</t>
  </si>
  <si>
    <t>生物工程专任教师</t>
  </si>
  <si>
    <t>生物工程、发酵工程</t>
  </si>
  <si>
    <t>生物科学专任教师</t>
  </si>
  <si>
    <t>学科教学（生物）</t>
  </si>
  <si>
    <t>茶学专任教师</t>
  </si>
  <si>
    <t>茶学</t>
  </si>
  <si>
    <t>本科为茶学，硕士研究方向为茶叶加工方向，或茶叶经济方向</t>
  </si>
  <si>
    <t>应用生物科学专任教师</t>
  </si>
  <si>
    <t>园艺产品采后科学、园艺产品质量与安全、园艺产品贮藏与加工、微生物学</t>
  </si>
  <si>
    <t>动植物检疫专任教师</t>
  </si>
  <si>
    <t>基础兽医学、预防兽医学、临床兽医学、微生物学、农业昆虫与害虫防治、植物病理学、生态学、动物学、动物营养与饲料科学</t>
  </si>
  <si>
    <t>理学部</t>
  </si>
  <si>
    <t>数学与应用数学专任教师</t>
  </si>
  <si>
    <t>数学（含下属专业），学科教学（数学）</t>
  </si>
  <si>
    <t>王老师</t>
  </si>
  <si>
    <t>物理学专任教师</t>
  </si>
  <si>
    <t>物理学、理论物理、凝聚态物理、原子与分子物理、光学、无线电物理、粒子物理与原子核物理、等离子体物理、声学、课程与教学论(物理方向)、学科教学（物理）</t>
  </si>
  <si>
    <t>有中学教育经历的优先</t>
  </si>
  <si>
    <t>王强</t>
  </si>
  <si>
    <t>国际应用技术学部</t>
  </si>
  <si>
    <t>工业工程专任教师</t>
  </si>
  <si>
    <t>技术经济及管理专业、工程管理专业、项目管理专业、工业工程与管理专业、物流工程与管理专业、系统科学（含下属专业）</t>
  </si>
  <si>
    <t>曾老师</t>
  </si>
  <si>
    <t>工程管理专任教师</t>
  </si>
  <si>
    <t>土木工程（包括岩土工程、结构工程、 市政工程、 供热、供燃气、通风及空调工程、防灾减灾工程及防护工程、 桥梁与隧道工程），水利工程（ 包括水文学及水资源、 水力学及河流动力学、 水工结构工程、 水利水电工程、 港口、海岸及近海工程）；建筑学（建筑历史与理论、建筑设计及其理论、建筑技术科学）；力学（ 一般力学与力学基础、 固体力学、 流体力学、 工程力学）；管理科学与工程（本科为土木工程或工程管理）；土木水利工程；建筑学（含下属专业）；城市规划与设计。</t>
  </si>
  <si>
    <t>副教授优先</t>
  </si>
  <si>
    <t>建筑电气与智能化专任教师</t>
  </si>
  <si>
    <t>水利工程（含下属专业）、土木工程（含下属专业）、电气工程（含下属专业）、建筑学（含下属专业）、仪器科学与技术（含下属专业）、电力系统及其自动化（含下属专业）、工程管理（含下属专业）、动力工程及工程热物理（含下属专业）、系统科学（含下属专业）</t>
  </si>
  <si>
    <t>国际教育学部</t>
  </si>
  <si>
    <t>日语专任教师</t>
  </si>
  <si>
    <t>日语语言文学</t>
  </si>
  <si>
    <t>李老师</t>
  </si>
  <si>
    <t>汉语国际教育专任教师</t>
  </si>
  <si>
    <t>语言学及应用语言学（汉语国际教育）、汉语言文字学、中国古代文学、中国现当代文学</t>
  </si>
  <si>
    <t>经济与工商管理学部</t>
  </si>
  <si>
    <t>国际经济与贸易专任教师</t>
  </si>
  <si>
    <t>应用经济学（含下属专业）</t>
  </si>
  <si>
    <t>冯老师</t>
  </si>
  <si>
    <t>财务管理专任教师</t>
  </si>
  <si>
    <t>工商管理专任教师</t>
  </si>
  <si>
    <t>工商管理（含下属专业）、管理科学与工程（含下属专业）</t>
  </si>
  <si>
    <t>旅游管理专任教师</t>
  </si>
  <si>
    <t>法学与公共管理学部</t>
  </si>
  <si>
    <t>法学专任教师</t>
  </si>
  <si>
    <t>法学（含下属专业）</t>
  </si>
  <si>
    <t>社会工作专任教师</t>
  </si>
  <si>
    <t>社会学（含下属专业）、社会工作</t>
  </si>
  <si>
    <t>公共事业管理专任教师</t>
  </si>
  <si>
    <t>公共管理（含下属专业）、行政管理（含下属专业）、社会学（含下属专业）、经济学（含下属专业）、政治学（含下属专业）
工商管理（含下属专业）</t>
  </si>
  <si>
    <t>公共关系学专任教师</t>
  </si>
  <si>
    <t>公共关系学（含下属专业）、传播学（含下属专业）、公共管理（含下属专业）、社会学（含下属专业）</t>
  </si>
  <si>
    <t>劳动与社会保障专任教师</t>
  </si>
  <si>
    <t>公共管理（含下属专业）、经济学（含下属专业）、政治学（含下属专业）、工商管理（含下属专业）、社会学（含下属专业）</t>
  </si>
  <si>
    <t>行政管理专任教师</t>
  </si>
  <si>
    <t>文学与音乐艺术学部</t>
  </si>
  <si>
    <t>汉语言文学专任教师</t>
  </si>
  <si>
    <t>文学（含下属专业）、中国语言文学（含下属专业）、教育学（含下属专业）</t>
  </si>
  <si>
    <t>能担任外国文学、古代汉语、现代汉语、写作学、文艺学等相关课程教学或者能担任语文课程与教学论相关课程教学</t>
  </si>
  <si>
    <t>刘老师、巫老师</t>
  </si>
  <si>
    <t>广播电视学专任教师</t>
  </si>
  <si>
    <t>新闻传播学（含下属专业）</t>
  </si>
  <si>
    <t>能担任传播学、新闻学概论、融媒体新闻、网络新闻传播等课程教学</t>
  </si>
  <si>
    <t>广播电视编导专任教师</t>
  </si>
  <si>
    <t>艺术学（含下属专业）、戏剧与影视学（含下属专业）</t>
  </si>
  <si>
    <t>能担任摄影摄像，影视后期等相关课程教学</t>
  </si>
  <si>
    <t>舞蹈表演专任教师</t>
  </si>
  <si>
    <t>音乐与舞蹈学、舞蹈表演、舞蹈教育与教学（舞蹈创作方向）</t>
  </si>
  <si>
    <t>能胜任中国古典舞基本功、中国民族民间舞等专业核心课程</t>
  </si>
  <si>
    <t>艺术与产品设计学部</t>
  </si>
  <si>
    <t>产品设计专任教师</t>
  </si>
  <si>
    <t>艺术设计学（工业设计、产品设计）</t>
  </si>
  <si>
    <t>刘老师</t>
  </si>
  <si>
    <t>视觉传达设计专任教师</t>
  </si>
  <si>
    <t>艺术设计学（视觉传达设计、数字媒体艺术设计、交互设计）</t>
  </si>
  <si>
    <t>教育学部</t>
  </si>
  <si>
    <t>学前教育专任教师</t>
  </si>
  <si>
    <t>教育学（含下属专业）</t>
  </si>
  <si>
    <t>学前教育学优先</t>
  </si>
  <si>
    <t>肖老师</t>
  </si>
  <si>
    <t>小学教育专任教师</t>
  </si>
  <si>
    <t>小学教育优先，本科为理工科优先</t>
  </si>
  <si>
    <t>应用心理学（心理健康教育中心）专任教师</t>
  </si>
  <si>
    <t>应用心理学</t>
  </si>
  <si>
    <t>体育与大健康学院</t>
  </si>
  <si>
    <t>体育教育专任教师</t>
  </si>
  <si>
    <t>体育教育训练学、体育教学、运动训练、民族传统体育学、社会体育指导;体育人文社会学、运动人体科学、运动康复、体育产业</t>
  </si>
  <si>
    <t>胡老师</t>
  </si>
  <si>
    <t>社会体育指导与管理专任教师</t>
  </si>
  <si>
    <t>康复治疗学专任教师</t>
  </si>
  <si>
    <t>康复医学与理疗学、基础医学、医学生理学、人体解剖与组织胚胎学、运动医学、临床医学、中西医临床医学、医学影像</t>
  </si>
  <si>
    <t>护理学专任教师</t>
  </si>
  <si>
    <t>护理学、基础医学、医学生理学、人体解剖与组织胚胎学、运动医学、临床医学、中西医临床医学、医学影像</t>
  </si>
  <si>
    <t>党委学生工作部</t>
  </si>
  <si>
    <t>专职辅导员</t>
  </si>
  <si>
    <t>专职辅导员岗</t>
  </si>
  <si>
    <t>1981年1月2日及以后出生（以身份证日期为准）</t>
  </si>
  <si>
    <t>专业不限</t>
  </si>
  <si>
    <t>中共党员（含中共预备党员）</t>
  </si>
  <si>
    <t>招聘人数</t>
  </si>
  <si>
    <t>专任教师</t>
  </si>
  <si>
    <t>陈燕秋</t>
  </si>
  <si>
    <t>0831-3583267</t>
  </si>
  <si>
    <t>0831-3583268</t>
  </si>
  <si>
    <t>0831-3583269</t>
  </si>
  <si>
    <t>0831-3583270</t>
  </si>
  <si>
    <t>徐勋前</t>
  </si>
  <si>
    <t>魏弋茜</t>
  </si>
  <si>
    <t>凌会坤</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</si>
</sst>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s>
  <fonts count="27">
    <font>
      <sz val="11"/>
      <name val="宋体"/>
      <charset val="134"/>
    </font>
    <font>
      <b/>
      <sz val="26"/>
      <name val="华文仿宋"/>
      <charset val="134"/>
    </font>
    <font>
      <b/>
      <sz val="16"/>
      <name val="华文仿宋"/>
      <charset val="134"/>
    </font>
    <font>
      <sz val="16"/>
      <name val="华文仿宋"/>
      <charset val="134"/>
    </font>
    <font>
      <sz val="11"/>
      <name val="华文仿宋"/>
      <charset val="134"/>
    </font>
    <font>
      <sz val="12"/>
      <name val="华文仿宋"/>
      <charset val="134"/>
    </font>
    <font>
      <sz val="11"/>
      <color theme="1"/>
      <name val="宋体"/>
      <charset val="0"/>
      <scheme val="minor"/>
    </font>
    <font>
      <sz val="11"/>
      <color theme="0"/>
      <name val="宋体"/>
      <charset val="0"/>
      <scheme val="minor"/>
    </font>
    <font>
      <b/>
      <sz val="15"/>
      <color theme="3"/>
      <name val="宋体"/>
      <charset val="134"/>
      <scheme val="minor"/>
    </font>
    <font>
      <sz val="11"/>
      <color theme="1"/>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rgb="FFC6EFCE"/>
        <bgColor indexed="64"/>
      </patternFill>
    </fill>
    <fill>
      <patternFill patternType="solid">
        <fgColor theme="9"/>
        <bgColor indexed="64"/>
      </patternFill>
    </fill>
    <fill>
      <patternFill patternType="solid">
        <fgColor theme="7" tint="0.399975585192419"/>
        <bgColor indexed="64"/>
      </patternFill>
    </fill>
    <fill>
      <patternFill patternType="solid">
        <fgColor theme="4"/>
        <bgColor indexed="64"/>
      </patternFill>
    </fill>
    <fill>
      <patternFill patternType="solid">
        <fgColor theme="7"/>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9" fillId="0" borderId="0" applyFont="0" applyFill="0" applyBorder="0" applyAlignment="0" applyProtection="0">
      <alignment vertical="center"/>
    </xf>
    <xf numFmtId="0" fontId="6" fillId="5" borderId="0" applyNumberFormat="0" applyBorder="0" applyAlignment="0" applyProtection="0">
      <alignment vertical="center"/>
    </xf>
    <xf numFmtId="0" fontId="17" fillId="16" borderId="1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6" fillId="10" borderId="0" applyNumberFormat="0" applyBorder="0" applyAlignment="0" applyProtection="0">
      <alignment vertical="center"/>
    </xf>
    <xf numFmtId="0" fontId="18" fillId="17" borderId="0" applyNumberFormat="0" applyBorder="0" applyAlignment="0" applyProtection="0">
      <alignment vertical="center"/>
    </xf>
    <xf numFmtId="43" fontId="9" fillId="0" borderId="0" applyFont="0" applyFill="0" applyBorder="0" applyAlignment="0" applyProtection="0">
      <alignment vertical="center"/>
    </xf>
    <xf numFmtId="0" fontId="7" fillId="12" borderId="0" applyNumberFormat="0" applyBorder="0" applyAlignment="0" applyProtection="0">
      <alignment vertical="center"/>
    </xf>
    <xf numFmtId="0" fontId="20" fillId="0" borderId="0" applyNumberFormat="0" applyFill="0" applyBorder="0" applyAlignment="0" applyProtection="0">
      <alignment vertical="center"/>
    </xf>
    <xf numFmtId="9" fontId="9" fillId="0" borderId="0" applyFont="0" applyFill="0" applyBorder="0" applyAlignment="0" applyProtection="0">
      <alignment vertical="center"/>
    </xf>
    <xf numFmtId="0" fontId="19" fillId="0" borderId="0" applyNumberFormat="0" applyFill="0" applyBorder="0" applyAlignment="0" applyProtection="0">
      <alignment vertical="center"/>
    </xf>
    <xf numFmtId="0" fontId="9" fillId="22" borderId="18" applyNumberFormat="0" applyFont="0" applyAlignment="0" applyProtection="0">
      <alignment vertical="center"/>
    </xf>
    <xf numFmtId="0" fontId="7" fillId="15"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8" fillId="0" borderId="13" applyNumberFormat="0" applyFill="0" applyAlignment="0" applyProtection="0">
      <alignment vertical="center"/>
    </xf>
    <xf numFmtId="0" fontId="13" fillId="0" borderId="13" applyNumberFormat="0" applyFill="0" applyAlignment="0" applyProtection="0">
      <alignment vertical="center"/>
    </xf>
    <xf numFmtId="0" fontId="7" fillId="4" borderId="0" applyNumberFormat="0" applyBorder="0" applyAlignment="0" applyProtection="0">
      <alignment vertical="center"/>
    </xf>
    <xf numFmtId="0" fontId="16" fillId="0" borderId="17" applyNumberFormat="0" applyFill="0" applyAlignment="0" applyProtection="0">
      <alignment vertical="center"/>
    </xf>
    <xf numFmtId="0" fontId="7" fillId="26" borderId="0" applyNumberFormat="0" applyBorder="0" applyAlignment="0" applyProtection="0">
      <alignment vertical="center"/>
    </xf>
    <xf numFmtId="0" fontId="11" fillId="9" borderId="15" applyNumberFormat="0" applyAlignment="0" applyProtection="0">
      <alignment vertical="center"/>
    </xf>
    <xf numFmtId="0" fontId="12" fillId="9" borderId="16" applyNumberFormat="0" applyAlignment="0" applyProtection="0">
      <alignment vertical="center"/>
    </xf>
    <xf numFmtId="0" fontId="10" fillId="8" borderId="14" applyNumberFormat="0" applyAlignment="0" applyProtection="0">
      <alignment vertical="center"/>
    </xf>
    <xf numFmtId="0" fontId="6" fillId="3" borderId="0" applyNumberFormat="0" applyBorder="0" applyAlignment="0" applyProtection="0">
      <alignment vertical="center"/>
    </xf>
    <xf numFmtId="0" fontId="7" fillId="7" borderId="0" applyNumberFormat="0" applyBorder="0" applyAlignment="0" applyProtection="0">
      <alignment vertical="center"/>
    </xf>
    <xf numFmtId="0" fontId="25" fillId="0" borderId="20" applyNumberFormat="0" applyFill="0" applyAlignment="0" applyProtection="0">
      <alignment vertical="center"/>
    </xf>
    <xf numFmtId="0" fontId="23" fillId="0" borderId="19" applyNumberFormat="0" applyFill="0" applyAlignment="0" applyProtection="0">
      <alignment vertical="center"/>
    </xf>
    <xf numFmtId="0" fontId="22" fillId="24" borderId="0" applyNumberFormat="0" applyBorder="0" applyAlignment="0" applyProtection="0">
      <alignment vertical="center"/>
    </xf>
    <xf numFmtId="0" fontId="15" fillId="14" borderId="0" applyNumberFormat="0" applyBorder="0" applyAlignment="0" applyProtection="0">
      <alignment vertical="center"/>
    </xf>
    <xf numFmtId="0" fontId="6" fillId="13" borderId="0" applyNumberFormat="0" applyBorder="0" applyAlignment="0" applyProtection="0">
      <alignment vertical="center"/>
    </xf>
    <xf numFmtId="0" fontId="7" fillId="27" borderId="0" applyNumberFormat="0" applyBorder="0" applyAlignment="0" applyProtection="0">
      <alignment vertical="center"/>
    </xf>
    <xf numFmtId="0" fontId="6" fillId="21" borderId="0" applyNumberFormat="0" applyBorder="0" applyAlignment="0" applyProtection="0">
      <alignment vertical="center"/>
    </xf>
    <xf numFmtId="0" fontId="6" fillId="11"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7" fillId="18" borderId="0" applyNumberFormat="0" applyBorder="0" applyAlignment="0" applyProtection="0">
      <alignment vertical="center"/>
    </xf>
    <xf numFmtId="0" fontId="7" fillId="28" borderId="0" applyNumberFormat="0" applyBorder="0" applyAlignment="0" applyProtection="0">
      <alignment vertical="center"/>
    </xf>
    <xf numFmtId="0" fontId="6" fillId="2" borderId="0" applyNumberFormat="0" applyBorder="0" applyAlignment="0" applyProtection="0">
      <alignment vertical="center"/>
    </xf>
    <xf numFmtId="0" fontId="6" fillId="23" borderId="0" applyNumberFormat="0" applyBorder="0" applyAlignment="0" applyProtection="0">
      <alignment vertical="center"/>
    </xf>
    <xf numFmtId="0" fontId="7" fillId="20" borderId="0" applyNumberFormat="0" applyBorder="0" applyAlignment="0" applyProtection="0">
      <alignment vertical="center"/>
    </xf>
    <xf numFmtId="0" fontId="6" fillId="30" borderId="0" applyNumberFormat="0" applyBorder="0" applyAlignment="0" applyProtection="0">
      <alignment vertical="center"/>
    </xf>
    <xf numFmtId="0" fontId="7" fillId="29" borderId="0" applyNumberFormat="0" applyBorder="0" applyAlignment="0" applyProtection="0">
      <alignment vertical="center"/>
    </xf>
    <xf numFmtId="0" fontId="7" fillId="25" borderId="0" applyNumberFormat="0" applyBorder="0" applyAlignment="0" applyProtection="0">
      <alignment vertical="center"/>
    </xf>
    <xf numFmtId="0" fontId="6" fillId="31" borderId="0" applyNumberFormat="0" applyBorder="0" applyAlignment="0" applyProtection="0">
      <alignment vertical="center"/>
    </xf>
    <xf numFmtId="0" fontId="7" fillId="32" borderId="0" applyNumberFormat="0" applyBorder="0" applyAlignment="0" applyProtection="0">
      <alignment vertical="center"/>
    </xf>
    <xf numFmtId="0" fontId="26" fillId="0" borderId="0">
      <alignment vertical="center"/>
    </xf>
  </cellStyleXfs>
  <cellXfs count="25">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0" fontId="3" fillId="0" borderId="8" xfId="49" applyFont="1" applyFill="1" applyBorder="1" applyAlignment="1">
      <alignment horizontal="center" vertical="center" wrapText="1"/>
    </xf>
    <xf numFmtId="0" fontId="3" fillId="0" borderId="4" xfId="0" applyFont="1" applyFill="1" applyBorder="1" applyAlignment="1">
      <alignment horizontal="center" vertical="center" wrapText="1"/>
    </xf>
    <xf numFmtId="176" fontId="0" fillId="0" borderId="0" xfId="0" applyNumberFormat="1">
      <alignment vertical="center"/>
    </xf>
    <xf numFmtId="0" fontId="3" fillId="0" borderId="5" xfId="0" applyFont="1" applyFill="1" applyBorder="1" applyAlignment="1">
      <alignment horizontal="center" vertical="center" wrapText="1"/>
    </xf>
    <xf numFmtId="0" fontId="1"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center" wrapText="1"/>
    </xf>
    <xf numFmtId="0" fontId="4" fillId="0" borderId="0" xfId="0" applyFont="1" applyFill="1">
      <alignment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customXml" Target="../customXml/item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WPS%20Cloud%20Files\277262430\002-&#23452;&#23486;&#23398;&#38498;2021&#24180;&#25307;&#32856;&#24037;&#20316;&#20154;&#21592;&#38656;&#27714;&#35745;&#21010;&#24449;&#27714;&#24847;&#35265;&#34920;-&#259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告"/>
      <sheetName val="总表"/>
      <sheetName val="统计表"/>
      <sheetName val="Sheet1"/>
      <sheetName val="Sheet4"/>
      <sheetName val="Sheet3"/>
      <sheetName val="Sheet2"/>
    </sheetNames>
    <sheetDataSet>
      <sheetData sheetId="0"/>
      <sheetData sheetId="1">
        <row r="1">
          <cell r="C1" t="str">
            <v>宜宾学院2021年招聘工作人员需求计划征求意见表</v>
          </cell>
        </row>
        <row r="2">
          <cell r="B2" t="str">
            <v>招聘单位</v>
          </cell>
          <cell r="C2" t="str">
            <v>招聘岗位</v>
          </cell>
        </row>
        <row r="2">
          <cell r="E2" t="str">
            <v>招聘人数</v>
          </cell>
          <cell r="F2" t="str">
            <v>其他条件要求</v>
          </cell>
        </row>
        <row r="2">
          <cell r="I2" t="str">
            <v>申请理由</v>
          </cell>
          <cell r="J2" t="str">
            <v>部门联系人</v>
          </cell>
        </row>
        <row r="3">
          <cell r="C3" t="str">
            <v>岗位名称</v>
          </cell>
          <cell r="D3" t="str">
            <v>岗位类别</v>
          </cell>
        </row>
        <row r="3">
          <cell r="F3" t="str">
            <v>学历或学位条件</v>
          </cell>
          <cell r="G3" t="str">
            <v>专业条件要求</v>
          </cell>
          <cell r="H3" t="str">
            <v>其他</v>
          </cell>
        </row>
        <row r="4">
          <cell r="B4" t="str">
            <v>三江人工智能与机器人研究院</v>
          </cell>
          <cell r="C4" t="str">
            <v>人工智能与机器人专业技术岗</v>
          </cell>
          <cell r="D4" t="str">
            <v>科研岗</v>
          </cell>
          <cell r="E4">
            <v>5</v>
          </cell>
          <cell r="F4" t="str">
            <v>研究生学历且硕士学位及以上</v>
          </cell>
          <cell r="G4" t="str">
            <v>电子与通信工程，集成电路工程，控制工程，机械电子工程，计算机技术，软件工程，电子科学与技术，电路与系统，微电子学与固体电子学，信息与通信工程，信号与信息处理，控制科学与工程（含所属二级学科），控制理论与控制工程，检测技术与自动化装置，模式识别与智能系统，计算机科学与技术（含所属二级学科），马克思主义哲学</v>
          </cell>
          <cell r="H4" t="str">
            <v>硕士研究生：1986年1月1日及以后出生</v>
          </cell>
          <cell r="I4" t="str">
            <v>科研以及研究院其他工作需求</v>
          </cell>
          <cell r="J4" t="str">
            <v>成奎</v>
          </cell>
        </row>
        <row r="5">
          <cell r="B5" t="str">
            <v>人工智能与大数据学部</v>
          </cell>
          <cell r="C5" t="str">
            <v>数据科学与大数据技术专任教师</v>
          </cell>
          <cell r="D5" t="str">
            <v>教学科研</v>
          </cell>
          <cell r="E5">
            <v>10</v>
          </cell>
          <cell r="F5" t="str">
            <v>硕士研究生学历                      硕士学位</v>
          </cell>
          <cell r="G5" t="str">
            <v>计算机科学与技术（含下属专业）、软件工程(含下属专业)、智能应用技术、数据科学、大数据处理与高性能计算、信息安全、物联网技术、计算机技术、模式识别与智能系统、信号与信息处理、网络空间安全、信息与计算科学、统计学、应用数学、系统工程及相关专业</v>
          </cell>
          <cell r="H5" t="str">
            <v>35周岁以下</v>
          </cell>
          <cell r="I5" t="str">
            <v>该专业师资严重不足，教学科研工作需要；该专业硕士研究生社会供不应求,人员招聘困难</v>
          </cell>
          <cell r="J5" t="str">
            <v>陈燕秋</v>
          </cell>
        </row>
        <row r="6">
          <cell r="B6" t="str">
            <v>人工智能与大数据学部</v>
          </cell>
          <cell r="C6" t="str">
            <v>信息与计算科学专任教师</v>
          </cell>
          <cell r="D6" t="str">
            <v>教学科研</v>
          </cell>
          <cell r="E6">
            <v>8</v>
          </cell>
          <cell r="F6" t="str">
            <v>硕士研究生学历                      硕士学位</v>
          </cell>
          <cell r="G6" t="str">
            <v>计算机科学与技术（含下属专业）、数学（含下属专业）、软件工程、基础数学、计算数学、概率论与数理统计、应用数学、运筹学与控制论、信息安全、网络空间安全、统计学、应用统计,计算机软件与理论(该专业本科是数学者优先)及相关专业</v>
          </cell>
          <cell r="H6" t="str">
            <v>35周岁以下</v>
          </cell>
          <cell r="I6" t="str">
            <v>该专业师资严重不足，教学科研工作需要；该专业硕士研究生社会供不应求,人员招聘困难</v>
          </cell>
          <cell r="J6" t="str">
            <v>陈燕秋</v>
          </cell>
        </row>
        <row r="7">
          <cell r="B7" t="str">
            <v>人工智能与大数据学部</v>
          </cell>
          <cell r="C7" t="str">
            <v>计算机科学与技术专任教师</v>
          </cell>
          <cell r="D7" t="str">
            <v>教学科研</v>
          </cell>
          <cell r="E7">
            <v>10</v>
          </cell>
          <cell r="F7" t="str">
            <v>硕士研究生学历                      硕士学位</v>
          </cell>
          <cell r="G7" t="str">
            <v>计算机科学与技术（含下属专业）、（含下属专业）、控制科学与工程（含下属专业）、电子科学与技术（含下属专业）、信息与通信工程（含下属专业）、计算机系统结构、计算机应用技术、计算机软件与理论、高可靠嵌入式系统、智能应用技术、数据科学、大数据处理与高性能计算、模式识别与智能系统、信号与信息处理、信息安全、物联网技术、计算机技术、网络空间安全，控制理论与控制工程，检测技术与自动化装置，系统工程，模式识别与智能系统，导航、制导与控制，通信与信息系统，信号与信息处理,物理电子学,无线电物理,电路与系统,电磁场与微波技术,控制工程，油气测控工程及相关专业</v>
          </cell>
          <cell r="H7" t="str">
            <v>35周岁以下</v>
          </cell>
          <cell r="I7" t="str">
            <v>该专业师资严重不足，教学科研工作需要；该专业硕士研究生社会供不应求,人员招聘困难</v>
          </cell>
          <cell r="J7" t="str">
            <v>陈燕秋</v>
          </cell>
        </row>
        <row r="8">
          <cell r="B8" t="str">
            <v>人工智能与大数据学部</v>
          </cell>
          <cell r="C8" t="str">
            <v>软件工程专任教师</v>
          </cell>
          <cell r="D8" t="str">
            <v>教学科研</v>
          </cell>
          <cell r="E8">
            <v>8</v>
          </cell>
          <cell r="F8" t="str">
            <v>硕士研究生学历                      硕士学位</v>
          </cell>
          <cell r="G8" t="str">
            <v>计算机科学与技术（含下属专业）、软件工程（含下属专业）、管理与信息系统、智能应用技术、计算机应用技术、计算机软件与理论、计算机系统结构、网络空间安全、油气测控工程及相关专业</v>
          </cell>
          <cell r="H8" t="str">
            <v>35周岁以下</v>
          </cell>
          <cell r="I8" t="str">
            <v>该专业师资严重不足，教学科研工作需要；该专业硕士研究生社会供不应求,人员招聘困难</v>
          </cell>
          <cell r="J8" t="str">
            <v>陈燕秋</v>
          </cell>
        </row>
        <row r="9">
          <cell r="B9" t="str">
            <v>人工智能与大数据学部</v>
          </cell>
          <cell r="C9" t="str">
            <v>数字媒体技术专任教师</v>
          </cell>
          <cell r="D9" t="str">
            <v>教学科研</v>
          </cell>
          <cell r="E9">
            <v>5</v>
          </cell>
          <cell r="F9" t="str">
            <v>硕士研究生学历                      硕士学位</v>
          </cell>
          <cell r="G9" t="str">
            <v>数字媒体技术、数字媒体艺术、设计学（动画设计及理论或视觉传达设计与理论）、戏剧与影视学、教育技术学及相关专业、软件工程（含下属专业）、计算机科学与技术（含下属专业）</v>
          </cell>
          <cell r="H9" t="str">
            <v>35周岁以下</v>
          </cell>
          <cell r="I9" t="str">
            <v>该专业师资严重不足，教学科研工作需要；该专业硕士研究生社会供不应求,人员招聘困难</v>
          </cell>
          <cell r="J9" t="str">
            <v>陈燕秋</v>
          </cell>
        </row>
        <row r="10">
          <cell r="B10" t="str">
            <v>人工智能与大数据学部</v>
          </cell>
          <cell r="C10" t="str">
            <v>实践教师</v>
          </cell>
          <cell r="D10" t="str">
            <v>实验</v>
          </cell>
          <cell r="E10">
            <v>4</v>
          </cell>
          <cell r="F10" t="str">
            <v>硕士研究生学历                      硕士学位</v>
          </cell>
          <cell r="G10" t="str">
            <v>控制科学与工程（含下属专业）、电子科学与技术（含下属专业）、无线电物理、信息与通信工程（含下属专业）、软件工程（含下属专业）、教育技术学、计算机科学与技术（含下属专业）、数字媒体技术、计算机系统结构、计算机应用技术、计算机软件与理论、高可靠嵌入式系统、智能应用技术、数据科学、大数据处理与高性能计算、信息安全、物联网技术、计算机技术、网络空间安全、应用软件工程,控制理论与控制工程，检测技术与自动化装置，系统工程，模式识别与智能系统，导航、制导与控制、通信与信息系统、信号与信息处理、物理电子学、无线电物理、电路与系统、电磁场与微波技术、控制工程、油气测控工程及相关专业及相关专业</v>
          </cell>
          <cell r="H10" t="str">
            <v>35周岁以下</v>
          </cell>
          <cell r="I10" t="str">
            <v>专业实验人员严重不足，实验室管理工作需要。由于相关专业硕士生引进困难，根据工作岗位实际需要，本科生可从事相关工作。</v>
          </cell>
          <cell r="J10" t="str">
            <v>陈燕秋</v>
          </cell>
        </row>
        <row r="11">
          <cell r="B11" t="str">
            <v>教育学部</v>
          </cell>
          <cell r="C11" t="str">
            <v>书写教师</v>
          </cell>
          <cell r="D11" t="str">
            <v>专任教师岗</v>
          </cell>
          <cell r="E11">
            <v>8</v>
          </cell>
          <cell r="F11" t="str">
            <v>硕士研究生</v>
          </cell>
          <cell r="G11" t="str">
            <v>哲学、教育学、心理学、体育学、美术学、设计学、艺术学理论</v>
          </cell>
          <cell r="H11" t="str">
            <v>有相关资格证书、奖励、荣誉者优先</v>
          </cell>
          <cell r="I11" t="str">
            <v>教师教育专业课程《书写》公共课师资紧缺</v>
          </cell>
          <cell r="J11" t="str">
            <v>肖莉</v>
          </cell>
        </row>
        <row r="12">
          <cell r="B12" t="str">
            <v>教育学部</v>
          </cell>
          <cell r="C12" t="str">
            <v>普通话与教师口语教师</v>
          </cell>
          <cell r="D12" t="str">
            <v>专任教师岗</v>
          </cell>
          <cell r="E12">
            <v>8</v>
          </cell>
          <cell r="F12" t="str">
            <v>硕士研究生</v>
          </cell>
          <cell r="G12" t="str">
            <v>哲学、教育学、心理学、体育学、中国语言文学、外国语言文学、新闻传播学</v>
          </cell>
          <cell r="H12" t="str">
            <v>有相关资格证书、奖励、荣誉者优先</v>
          </cell>
          <cell r="I12" t="str">
            <v>教师教育专业课程《普通话与教师口语》公共课师资紧缺</v>
          </cell>
        </row>
        <row r="13">
          <cell r="B13" t="str">
            <v>教育学部</v>
          </cell>
          <cell r="C13" t="str">
            <v>教育学教师</v>
          </cell>
          <cell r="D13" t="str">
            <v>专任教师岗</v>
          </cell>
          <cell r="E13">
            <v>8</v>
          </cell>
          <cell r="F13" t="str">
            <v>硕士研究生</v>
          </cell>
          <cell r="G13" t="str">
            <v>哲学、教育学、心理学、体育学、中国史、世界史、法学、政治学、社会学、民族学、马克思主义理论</v>
          </cell>
          <cell r="H13" t="str">
            <v>有相关资格证书、奖励、荣誉者优先</v>
          </cell>
          <cell r="I13" t="str">
            <v>教师教育专业课程《教育学》公共课师资紧缺</v>
          </cell>
        </row>
        <row r="14">
          <cell r="B14" t="str">
            <v>教育学部</v>
          </cell>
          <cell r="C14" t="str">
            <v>教育心理学教师</v>
          </cell>
          <cell r="D14" t="str">
            <v>专任教师岗</v>
          </cell>
          <cell r="E14">
            <v>8</v>
          </cell>
          <cell r="F14" t="str">
            <v>硕士研究生</v>
          </cell>
          <cell r="G14" t="str">
            <v>哲学、教育学、心理学、体育学、中国史、世界史、法学、政治学、社会学、民族学、马克思主义理论</v>
          </cell>
          <cell r="H14" t="str">
            <v>有相关资格证书、奖励、荣誉者优先</v>
          </cell>
          <cell r="I14" t="str">
            <v>教师教育专业课程《教育心理学》公共课师资紧缺</v>
          </cell>
        </row>
        <row r="15">
          <cell r="B15" t="str">
            <v>教育学部</v>
          </cell>
          <cell r="C15" t="str">
            <v>实验与创新中心工作人员</v>
          </cell>
          <cell r="D15" t="str">
            <v>管理岗</v>
          </cell>
          <cell r="E15">
            <v>1</v>
          </cell>
          <cell r="F15" t="str">
            <v>硕士研究生</v>
          </cell>
          <cell r="G15" t="str">
            <v>无</v>
          </cell>
          <cell r="H15" t="str">
            <v>有相关资格证书、奖励、荣誉者优先，年龄年龄（1991年1月1日及以后出生）</v>
          </cell>
          <cell r="I15" t="str">
            <v>实验与创新中心目前严重缺人</v>
          </cell>
        </row>
        <row r="16">
          <cell r="B16" t="str">
            <v>教育学部</v>
          </cell>
          <cell r="C16" t="str">
            <v>教师教育管理中心工作人员</v>
          </cell>
          <cell r="D16" t="str">
            <v>管理岗</v>
          </cell>
          <cell r="E16">
            <v>1</v>
          </cell>
          <cell r="F16" t="str">
            <v>硕士研究生</v>
          </cell>
          <cell r="G16" t="str">
            <v>无</v>
          </cell>
          <cell r="H16" t="str">
            <v>有相关资格证书、奖励、荣誉者优先，年龄（1991年1月1日及以后出生）</v>
          </cell>
          <cell r="I16" t="str">
            <v>教师教育管理中心目前已成立，但没有专人管理</v>
          </cell>
        </row>
        <row r="17">
          <cell r="B17" t="str">
            <v>教育学部</v>
          </cell>
          <cell r="C17" t="str">
            <v>教师技能训练中心</v>
          </cell>
          <cell r="D17" t="str">
            <v>教学实践岗</v>
          </cell>
          <cell r="E17">
            <v>1</v>
          </cell>
          <cell r="F17" t="str">
            <v>硕士研究生</v>
          </cell>
          <cell r="G17" t="str">
            <v>计算机专业</v>
          </cell>
          <cell r="H17" t="str">
            <v>有相关资格证书、奖励、荣誉者优先，年龄（1991年1月1日及以后出生）</v>
          </cell>
          <cell r="I17" t="str">
            <v>教师技能训练中心目前已成立，但没有专人管理</v>
          </cell>
        </row>
        <row r="18">
          <cell r="B18" t="str">
            <v>教育学部</v>
          </cell>
          <cell r="C18" t="str">
            <v>国培、省培中心</v>
          </cell>
          <cell r="D18" t="str">
            <v>管理岗</v>
          </cell>
          <cell r="E18">
            <v>5</v>
          </cell>
          <cell r="F18" t="str">
            <v>硕士研究生</v>
          </cell>
          <cell r="G18" t="str">
            <v>计算机、文学</v>
          </cell>
          <cell r="H18" t="str">
            <v>有相关资格证书、奖励、荣誉者优先，年龄（1991年1月1日及以后出生）</v>
          </cell>
          <cell r="I18" t="str">
            <v>国培、省培中心成立多年了，一直以来缺乏专职管理人员。</v>
          </cell>
        </row>
        <row r="19">
          <cell r="B19" t="str">
            <v>教育学部</v>
          </cell>
          <cell r="C19" t="str">
            <v>心理健康教育教师</v>
          </cell>
          <cell r="D19" t="str">
            <v>专任教师岗</v>
          </cell>
          <cell r="E19">
            <v>2</v>
          </cell>
          <cell r="F19" t="str">
            <v>研究生学历且硕士学位</v>
          </cell>
          <cell r="G19" t="str">
            <v>基础心理学专业、发展与教育心理学专业、应用心理学专业、临床心理学专业、医学心理学专业、职业与组织心理学专业、工程心理学专业、社会心理学专业、文化心理学专业、犯罪心理学专业、行为心理学专业、学前儿童心理学专业、学习心理学专业、比较心理学专业、认知心理学专业、性别心理学专业</v>
          </cell>
          <cell r="H19" t="str">
            <v>1981年1月1日及以后</v>
          </cell>
          <cell r="I19" t="str">
            <v>根据《中共教育部党组关于印发〈高等教育学生心理健康教育指导纲要〉的通知》[教党（2018）41号]的文件精神，“心理健康教育专职教师要按照师生比不低于1:4000配备”。按规定，我校应配备6名专职心理健康教育专职人员，现仅有2名专职人员(1人在编,1人校聘，另招聘了2名还没来报到），人员配备不足。对于该问题，四川省意识形态巡查工作组也在反馈我校意见时指出，希望提升心理健康教育专职人员队伍数量。
    近年来，多次发布招聘公告，均因没有编制导致无人报考，制约我校心理健康教育工作的更好开展。
    综上所述，因实际工作需要,特申请招聘2名在编心理健康教育专职人员,补充工作队伍，以达到上级教育主管部门的工作要求，更有效地开展我校学生心理健康教育工作，提升心理育人实效。</v>
          </cell>
        </row>
        <row r="20">
          <cell r="B20" t="str">
            <v>教育学部</v>
          </cell>
          <cell r="C20" t="str">
            <v>学前教育</v>
          </cell>
          <cell r="D20" t="str">
            <v>专任教师岗</v>
          </cell>
          <cell r="E20">
            <v>6</v>
          </cell>
          <cell r="F20" t="str">
            <v>研究生学历且硕士学位</v>
          </cell>
          <cell r="G20" t="str">
            <v>0401，教育学类均可，其中，040105，学前教育学优先</v>
          </cell>
          <cell r="H20" t="str">
            <v>无</v>
          </cell>
          <cell r="I20" t="str">
            <v>本专业学生585人，按生师比18：1算，需老师32.5人，总学分146分，其中公共课学分40分，专业课106分，折算需要专业教师23.6人。目前，本专业专任教师13人，行政人员6人（折半计3人），共16人，还需要23.6-16=7.6人，四舍五入8人。本专业目前高级职称仅3人（行政折半计），故申请6名硕士，2名高层次人才。</v>
          </cell>
        </row>
        <row r="21">
          <cell r="B21" t="str">
            <v>教育学部</v>
          </cell>
          <cell r="C21" t="str">
            <v>小学教育</v>
          </cell>
          <cell r="D21" t="str">
            <v>专任教师岗</v>
          </cell>
          <cell r="E21">
            <v>8</v>
          </cell>
          <cell r="F21" t="str">
            <v>研究生学历且硕士学位</v>
          </cell>
          <cell r="G21" t="str">
            <v>0401，教育学类均可，其中，040107，小学教育优先，本科为理工科优先。</v>
          </cell>
          <cell r="H21" t="str">
            <v>无</v>
          </cell>
          <cell r="I21" t="str">
            <v>本专业学生 704人，按生师比18：1算，需老师39人，总学分150分，其中公共课学分40分，专业课110分，折算需要专业教师29人。目前，本专业专任教师14人，行政人员6人（折半计3人），共17人，还需要12人。本专业目前高级职称仅7.5人（行政折半计），故申请8名硕士，4名高层次人才。</v>
          </cell>
        </row>
        <row r="22">
          <cell r="B22" t="str">
            <v>教育学部</v>
          </cell>
          <cell r="C22" t="str">
            <v>应用心理学专业教学科研岗</v>
          </cell>
          <cell r="D22" t="str">
            <v>专任教师岗/科研岗</v>
          </cell>
          <cell r="E22">
            <v>1</v>
          </cell>
          <cell r="F22" t="str">
            <v>研究生学历且硕士学位及以上</v>
          </cell>
          <cell r="G22" t="str">
            <v>应用心理学专业（专业代码040203），能够教授心理测量学、普通心理学、心理咨询、管理心理学课程。</v>
          </cell>
        </row>
        <row r="22">
          <cell r="I22" t="str">
            <v>目前，唐海波、何玲老师在进修博士学位（2年后才可能毕业），古吉慧老师也将在两三年后退休。现在心理学专业任课教师只有王新珠、梁旗、陈支那、曲燕、古吉慧、何奎莲共6个老师，现在每一届学生约为50人左右，如果十四五期间再扩招一个班，每届达到90人左右，那么，每届将有2个班，师资显然更为缺少。希望在1年之内能够招聘到4位专业老师，以后再继续招聘，才可以将心理学专业师资基本备齐。</v>
          </cell>
          <cell r="J22" t="str">
            <v>肖莉</v>
          </cell>
        </row>
        <row r="23">
          <cell r="B23" t="str">
            <v>法学与公共管理学部</v>
          </cell>
          <cell r="C23" t="str">
            <v>法学专业教师</v>
          </cell>
          <cell r="D23" t="str">
            <v>专任教师岗/科研岗</v>
          </cell>
          <cell r="E23">
            <v>18</v>
          </cell>
          <cell r="F23" t="str">
            <v>研究生学历且硕士学位及以上</v>
          </cell>
          <cell r="G23" t="str">
            <v>法学(0301)</v>
          </cell>
          <cell r="H23" t="str">
            <v>硕士研究生：1981年1月1日及以后出生</v>
          </cell>
          <cell r="I23" t="str">
            <v>法学专业本科学生675人、法律事务专科55人，合计730人，法学专业有专任教师20人，法学专业生师比为36.5:1，师资缺口较大。法学专业教师数量需要达到43人，生师比达到17:1，符合普通高校法学本科专业教学质量国家标准。</v>
          </cell>
          <cell r="J23" t="str">
            <v>冯丽丽</v>
          </cell>
        </row>
        <row r="24">
          <cell r="B24" t="str">
            <v>法学与公共管理学部</v>
          </cell>
          <cell r="C24" t="str">
            <v>知识产权专业教师</v>
          </cell>
          <cell r="D24" t="str">
            <v>专任教师岗/科研岗</v>
          </cell>
          <cell r="E24">
            <v>2</v>
          </cell>
          <cell r="F24" t="str">
            <v>研究生学历且硕士学位及以上</v>
          </cell>
          <cell r="G24" t="str">
            <v>法学(0301)</v>
          </cell>
          <cell r="H24" t="str">
            <v>硕士研究生：1981年1月1日及以后出生</v>
          </cell>
          <cell r="I24" t="str">
            <v>师资配比不足，需充实师资队伍</v>
          </cell>
          <cell r="J24" t="str">
            <v>冯丽丽</v>
          </cell>
        </row>
        <row r="25">
          <cell r="B25" t="str">
            <v>法学与公共管理学部</v>
          </cell>
          <cell r="C25" t="str">
            <v>社会工作专业教师</v>
          </cell>
          <cell r="D25" t="str">
            <v>专任教师岗/科研岗</v>
          </cell>
          <cell r="E25">
            <v>6</v>
          </cell>
          <cell r="F25" t="str">
            <v>研究生学历且硕士学位及以上</v>
          </cell>
          <cell r="G25" t="str">
            <v>社会学(0303)
社会工作(0352)</v>
          </cell>
          <cell r="H25" t="str">
            <v>硕士研究生：1981年1月1日及以后出生</v>
          </cell>
          <cell r="I25" t="str">
            <v>师资配比不足，需充实师资队伍</v>
          </cell>
          <cell r="J25" t="str">
            <v>冯丽丽</v>
          </cell>
        </row>
        <row r="26">
          <cell r="B26" t="str">
            <v>法学与公共管理学部</v>
          </cell>
          <cell r="C26" t="str">
            <v>行政管理专业教师</v>
          </cell>
          <cell r="D26" t="str">
            <v>专任教师岗/科研岗</v>
          </cell>
          <cell r="E26">
            <v>15</v>
          </cell>
          <cell r="F26" t="str">
            <v>研究生学历且硕士学位及以上</v>
          </cell>
          <cell r="G26" t="str">
            <v>公共管理（1204）
经济学（0202）
政治学（0302）
工商管理（1202）
社会学（0303）</v>
          </cell>
          <cell r="H26" t="str">
            <v>硕士研究生：1981年1月1日及以后出生</v>
          </cell>
          <cell r="I26" t="str">
            <v>师资配比不足，需充实师资队伍</v>
          </cell>
          <cell r="J26" t="str">
            <v>冯丽丽</v>
          </cell>
        </row>
        <row r="27">
          <cell r="B27" t="str">
            <v>法学与公共管理学部</v>
          </cell>
          <cell r="C27" t="str">
            <v>公共事业管理专业教师</v>
          </cell>
          <cell r="D27" t="str">
            <v>专任教师岗/科研岗</v>
          </cell>
          <cell r="E27">
            <v>9</v>
          </cell>
          <cell r="F27" t="str">
            <v>研究生学历且硕士学位及以上</v>
          </cell>
          <cell r="G27" t="str">
            <v>公共管理（1204）
行政管理（120401）
社会学（0303）
经济学（0202）
政治学（0302）
工商管理（1202）</v>
          </cell>
          <cell r="H27" t="str">
            <v>硕士研究生：1981年1月1日及以后出生</v>
          </cell>
          <cell r="I27" t="str">
            <v>师资配比不足，需充实师资队伍</v>
          </cell>
          <cell r="J27" t="str">
            <v>冯丽丽</v>
          </cell>
        </row>
        <row r="28">
          <cell r="B28" t="str">
            <v>法学与公共管理学部</v>
          </cell>
          <cell r="C28" t="str">
            <v>劳动与社会保障</v>
          </cell>
          <cell r="D28" t="str">
            <v>专任教师岗/科研岗</v>
          </cell>
          <cell r="E28">
            <v>5</v>
          </cell>
          <cell r="F28" t="str">
            <v>研究生学历且硕士学位及以上</v>
          </cell>
          <cell r="G28" t="str">
            <v>公共管理（1204）
经济学（0202）
政治学（0302）
工商管理（1202）
社会学（0303）</v>
          </cell>
          <cell r="H28" t="str">
            <v>硕士研究生：1981年1月1日及以后出生</v>
          </cell>
          <cell r="I28" t="str">
            <v>师资配比不足，需充实师资队伍</v>
          </cell>
          <cell r="J28" t="str">
            <v>冯丽丽</v>
          </cell>
        </row>
        <row r="29">
          <cell r="B29" t="str">
            <v>法学与公共管理学部</v>
          </cell>
          <cell r="C29" t="str">
            <v>公共关系学专业教师</v>
          </cell>
          <cell r="D29" t="str">
            <v>专任教师岗/科研岗</v>
          </cell>
          <cell r="E29">
            <v>3</v>
          </cell>
          <cell r="F29" t="str">
            <v>研究生学历且硕士学位及以上</v>
          </cell>
          <cell r="G29" t="str">
            <v>公共关系学（120409T）
传播学（0503）
公共管理（1204）
社会学（0303）</v>
          </cell>
          <cell r="H29" t="str">
            <v>硕士研究生：1981年1月1日及以后出生</v>
          </cell>
          <cell r="I29" t="str">
            <v>师资配比不足，需充实师资队伍</v>
          </cell>
          <cell r="J29" t="str">
            <v>冯丽丽</v>
          </cell>
        </row>
        <row r="30">
          <cell r="B30" t="str">
            <v>材料与化学工程学部</v>
          </cell>
          <cell r="C30" t="str">
            <v>应用化学</v>
          </cell>
          <cell r="D30" t="str">
            <v>专任教师岗</v>
          </cell>
          <cell r="E30">
            <v>4</v>
          </cell>
          <cell r="F30" t="str">
            <v>硕士研究生</v>
          </cell>
          <cell r="G30" t="str">
            <v>化学工程与技术</v>
          </cell>
          <cell r="H30" t="str">
            <v>硕士研究生：1986年1月1日及以后出生</v>
          </cell>
          <cell r="I30" t="str">
            <v>应用化学专业现有师生比为1:36，与要求师生比相差较大</v>
          </cell>
          <cell r="J30" t="str">
            <v>程晓丹</v>
          </cell>
        </row>
        <row r="31">
          <cell r="B31" t="str">
            <v>材料与化学工程学部</v>
          </cell>
          <cell r="C31" t="str">
            <v>应用化学</v>
          </cell>
          <cell r="D31" t="str">
            <v>实验岗</v>
          </cell>
          <cell r="E31">
            <v>2</v>
          </cell>
          <cell r="F31" t="str">
            <v>硕士研究生</v>
          </cell>
          <cell r="G31" t="str">
            <v>化学工程与技术</v>
          </cell>
          <cell r="H31" t="str">
            <v>硕士研究生：1986年1月1日及以后出生</v>
          </cell>
          <cell r="I31" t="str">
            <v>应用化学专业实验室没有专任的实验管理人员</v>
          </cell>
        </row>
        <row r="32">
          <cell r="B32" t="str">
            <v>材料与化学工程学部</v>
          </cell>
          <cell r="C32" t="str">
            <v>材料化学</v>
          </cell>
          <cell r="D32" t="str">
            <v>实验岗</v>
          </cell>
          <cell r="E32">
            <v>2</v>
          </cell>
          <cell r="F32" t="str">
            <v>硕士研究生及以上</v>
          </cell>
          <cell r="G32" t="str">
            <v>高分子化学与物理、材料物理与化学、材料学、材料加工工程等专业的优秀硕士研究生，高分子材料、表面工程或功能材料等方向优先考虑。</v>
          </cell>
          <cell r="H32" t="str">
            <v>硕士研究生：1986年1月1日及以后出生</v>
          </cell>
          <cell r="I32" t="str">
            <v>根据规划要求，应进一步增强材料类专业的实践教学师资队伍和管理队伍</v>
          </cell>
        </row>
        <row r="33">
          <cell r="B33" t="str">
            <v>材料与化学工程学部</v>
          </cell>
          <cell r="C33" t="str">
            <v>材料化学</v>
          </cell>
          <cell r="D33" t="str">
            <v>专任教师岗</v>
          </cell>
          <cell r="E33">
            <v>2</v>
          </cell>
          <cell r="F33" t="str">
            <v>硕士研究生及以上</v>
          </cell>
          <cell r="G33" t="str">
            <v>高分子化学与物理、材料物理与化学、材料学、材料加工工程等专业的优秀硕士研究生，高分子材料、表面工程或功能材料等方向优先考虑。</v>
          </cell>
          <cell r="H33" t="str">
            <v>硕士研究生：1986年1月1日及以后出生</v>
          </cell>
          <cell r="I33" t="str">
            <v>加强材料类实验仪器设备的管理，并承担相应的分析检测任务</v>
          </cell>
        </row>
        <row r="34">
          <cell r="B34" t="str">
            <v>材料与化学工程学部</v>
          </cell>
          <cell r="C34" t="str">
            <v>制药工程</v>
          </cell>
          <cell r="D34" t="str">
            <v>专任教师岗</v>
          </cell>
          <cell r="E34">
            <v>4</v>
          </cell>
          <cell r="F34" t="str">
            <v>原则上学历学位要求研究生学历且硕士学位及以上</v>
          </cell>
          <cell r="G34" t="str">
            <v>化学，生物学，生物医学工程、药学、化学工程与技术</v>
          </cell>
          <cell r="H34" t="str">
            <v>硕士研究生：1986年1月1日及以后出生</v>
          </cell>
          <cell r="I34" t="str">
            <v>专业现有师生比为1:64，与要求师生比相差较大</v>
          </cell>
        </row>
        <row r="35">
          <cell r="B35" t="str">
            <v>材料与化学工程学部</v>
          </cell>
          <cell r="C35" t="str">
            <v>制药工程</v>
          </cell>
          <cell r="D35" t="str">
            <v>实验员岗</v>
          </cell>
          <cell r="E35">
            <v>2</v>
          </cell>
          <cell r="F35" t="str">
            <v>原则上学历学位要求研究生学历且硕士学位及以上</v>
          </cell>
          <cell r="G35" t="str">
            <v>化学，生物学，生物医学工程、药学、化学工程与技术</v>
          </cell>
          <cell r="H35" t="str">
            <v>硕士研究生：1986年1月1日及以后出生</v>
          </cell>
          <cell r="I35" t="str">
            <v>制药工程专业实验室没有专任的实验管理人员</v>
          </cell>
        </row>
        <row r="36">
          <cell r="B36" t="str">
            <v>材料与化学工程学部</v>
          </cell>
          <cell r="C36" t="str">
            <v>化学</v>
          </cell>
          <cell r="D36" t="str">
            <v>专任教师岗</v>
          </cell>
          <cell r="E36">
            <v>2</v>
          </cell>
          <cell r="F36" t="str">
            <v>硕士研究生及以上</v>
          </cell>
          <cell r="G36" t="str">
            <v>课程与教学论</v>
          </cell>
          <cell r="H36" t="str">
            <v>硕士研究生：1986年1月1日及以后出生</v>
          </cell>
          <cell r="I36" t="str">
            <v>满足师范认证对学科教学论教师的要求</v>
          </cell>
        </row>
        <row r="37">
          <cell r="B37" t="str">
            <v>材料与化学工程学部</v>
          </cell>
          <cell r="C37" t="str">
            <v>化学</v>
          </cell>
          <cell r="D37" t="str">
            <v>实验技术岗</v>
          </cell>
          <cell r="E37">
            <v>1</v>
          </cell>
          <cell r="F37" t="str">
            <v>硕士</v>
          </cell>
          <cell r="G37" t="str">
            <v>分析化学、药物分析学、中药学、应用化学</v>
          </cell>
          <cell r="H37" t="str">
            <v>熟悉分子光谱仪器及应用技术或化学计量学技术优先，1986年1月1日及以后出生</v>
          </cell>
          <cell r="I37" t="str">
            <v>过程分析与控制四川高校重点实验室，无1专职人员，目前有300多平方实验室及300万精密仪器，30人的学生团队，需要专人维护和管理。</v>
          </cell>
        </row>
        <row r="38">
          <cell r="B38" t="str">
            <v>理学部</v>
          </cell>
          <cell r="C38" t="str">
            <v>物理学专业教师岗</v>
          </cell>
          <cell r="D38" t="str">
            <v>教学</v>
          </cell>
          <cell r="E38">
            <v>4</v>
          </cell>
          <cell r="F38" t="str">
            <v>研究生学历且硕士学位及以上</v>
          </cell>
          <cell r="G38" t="str">
            <v>物理学、理论物理、凝聚态物理、原子与分子物理、光学、无线电物理、粒子物理与原子核物理、等离子体物理、声学、课程与教学论(物理方向)、学科教学（物理）</v>
          </cell>
          <cell r="H38" t="str">
            <v>有中学教育经历的优先</v>
          </cell>
          <cell r="I38" t="str">
            <v>担任大学物理、物理学(师范)专业本科课程的教学(师范专业认证缺教师，并有1位教师即将退休)</v>
          </cell>
          <cell r="J38" t="str">
            <v>王强</v>
          </cell>
        </row>
        <row r="39">
          <cell r="B39" t="str">
            <v>理学部</v>
          </cell>
          <cell r="C39" t="str">
            <v>物理学专业科研岗</v>
          </cell>
          <cell r="D39" t="str">
            <v>科研</v>
          </cell>
          <cell r="E39">
            <v>4</v>
          </cell>
          <cell r="F39" t="str">
            <v>研究生学历且硕士学位及以上</v>
          </cell>
          <cell r="G39" t="str">
            <v>物理学、材料科学与工程</v>
          </cell>
        </row>
        <row r="39">
          <cell r="I39" t="str">
            <v>计算物理四川省高校重点实验室还没有专职科研岗老师</v>
          </cell>
          <cell r="J39" t="str">
            <v>王强</v>
          </cell>
        </row>
        <row r="40">
          <cell r="B40" t="str">
            <v>理学部</v>
          </cell>
          <cell r="C40" t="str">
            <v>物理学专业教师岗</v>
          </cell>
          <cell r="D40" t="str">
            <v>实验</v>
          </cell>
          <cell r="E40">
            <v>4</v>
          </cell>
          <cell r="F40" t="str">
            <v>研究生学历且硕士学位及以上</v>
          </cell>
          <cell r="G40" t="str">
            <v>物理学、理论物理、凝聚态物理、原子与分子物理、光学、无线电物理、粒子物理与原子核物理、等离子体物理、声学、课程与教学论(物理方向)、学科教学（物理）</v>
          </cell>
          <cell r="H40" t="str">
            <v>有中学教育经历的优先</v>
          </cell>
          <cell r="I40" t="str">
            <v>担任大学物理实验、中学物理实验教学与实验室管理工作(缺实验教学与管理人员，新增临港校区大学物理实验室）</v>
          </cell>
          <cell r="J40" t="str">
            <v>王强</v>
          </cell>
        </row>
        <row r="41">
          <cell r="B41" t="str">
            <v>理学部</v>
          </cell>
          <cell r="C41" t="str">
            <v>数学与应用数学专业教师岗</v>
          </cell>
          <cell r="D41" t="str">
            <v>教学</v>
          </cell>
          <cell r="E41">
            <v>12</v>
          </cell>
          <cell r="F41" t="str">
            <v>研究生学历且硕士学位及以上</v>
          </cell>
          <cell r="G41" t="str">
            <v>数学（含下属专业），学科教学（数学）</v>
          </cell>
        </row>
        <row r="41">
          <cell r="I41" t="str">
            <v>按师范认证的要求，只算数学与应用数学专业（本科），按18:1的生师比计算至少需要20名教师，而目前能全部算到该专业的教师只有25，还包括公共课教学的师资。</v>
          </cell>
          <cell r="J41" t="str">
            <v>王强</v>
          </cell>
        </row>
        <row r="42">
          <cell r="B42" t="str">
            <v>院团委</v>
          </cell>
          <cell r="C42" t="str">
            <v>专职团干部</v>
          </cell>
          <cell r="D42" t="str">
            <v>专业技术岗</v>
          </cell>
          <cell r="E42">
            <v>2</v>
          </cell>
          <cell r="F42" t="str">
            <v>研究生学历且硕士学位及以上</v>
          </cell>
          <cell r="G42" t="str">
            <v>无</v>
          </cell>
          <cell r="H42" t="str">
            <v>中共党员（预备）</v>
          </cell>
          <cell r="I42" t="str">
            <v>按照《中国共产主义青年团普通高等学校基层组织工作条例 (试行) 》（中青办发［2017］12 号）规定：在校学生10000 至 25000 人的学校，校团委专职团干部编制不少于 9 人，分校区较多的学校应酌情增加。院团委现有5个科室，包括副书记在内共有5人，在学校多校区办学常态化格局下，无法满足工作全覆盖要求。</v>
          </cell>
          <cell r="J42" t="str">
            <v>陈曦</v>
          </cell>
        </row>
        <row r="43">
          <cell r="B43" t="str">
            <v>国际合作与交流处</v>
          </cell>
          <cell r="C43" t="str">
            <v>留学生管理岗</v>
          </cell>
          <cell r="D43" t="str">
            <v>管理岗</v>
          </cell>
          <cell r="E43">
            <v>2</v>
          </cell>
          <cell r="F43" t="str">
            <v>研究生学历且硕士学位及以上</v>
          </cell>
          <cell r="G43" t="str">
            <v>（0502）外国语言学类，（04530）汉语国际教育专业或具有英语专业四级及以上或大学英语六级证书或雅思6.0或托福90分及以上成绩</v>
          </cell>
          <cell r="H43" t="str">
            <v>中共党员</v>
          </cell>
          <cell r="I43" t="str">
            <v>1.“十四五”期间大力推进学校国际化办学，全面扩大学校国际交流急需人手；2.  部门原有职工1人调任专职督导员、1人脱产境外读博、1人将校内调动。</v>
          </cell>
          <cell r="J43" t="str">
            <v>袁超</v>
          </cell>
        </row>
        <row r="44">
          <cell r="B44" t="str">
            <v>国际合作与交流处</v>
          </cell>
          <cell r="C44" t="str">
            <v>外教管理岗</v>
          </cell>
          <cell r="D44" t="str">
            <v>管理岗</v>
          </cell>
          <cell r="E44">
            <v>2</v>
          </cell>
          <cell r="F44" t="str">
            <v>研究生学历且硕士学位及以上</v>
          </cell>
          <cell r="G44" t="str">
            <v>（0502）外国语言文学类专业，具有英语专业四级及以上或大学英语六级证书或雅思6.0或托福90分及以上成绩</v>
          </cell>
          <cell r="H44" t="str">
            <v>中共党员</v>
          </cell>
          <cell r="I44" t="str">
            <v>1.“十四五”期间大力推进学校国际化办学，全面扩大学校国际交流急需人手；2.  部门原有职工1人调任专职督导员、1人脱产境外读博、2人将校内调动。</v>
          </cell>
          <cell r="J44" t="str">
            <v>袁超</v>
          </cell>
        </row>
        <row r="45">
          <cell r="B45" t="str">
            <v>国际合作与交流处</v>
          </cell>
          <cell r="C45" t="str">
            <v>出入境管理岗</v>
          </cell>
          <cell r="D45" t="str">
            <v>管理岗</v>
          </cell>
          <cell r="E45">
            <v>1</v>
          </cell>
          <cell r="F45" t="str">
            <v>研究生学历且硕士学位及以上</v>
          </cell>
          <cell r="G45" t="str">
            <v>（0502）外国语言文学类专业，具有英语专业四级或大学英语六级证书或雅思6.0或托福90分及以上成绩</v>
          </cell>
          <cell r="H45" t="str">
            <v>中共党员</v>
          </cell>
          <cell r="I45" t="str">
            <v>1.“十四五”期间大力推进学校国际化办学，全面扩大学校国际交流急需人手；2.  部门原有职工1人调任专职督导员、1人脱产境外读博、3人将校内调动。</v>
          </cell>
          <cell r="J45" t="str">
            <v>袁超</v>
          </cell>
        </row>
        <row r="46">
          <cell r="B46" t="str">
            <v>国际合作与交流处</v>
          </cell>
          <cell r="C46" t="str">
            <v>项目管理岗</v>
          </cell>
          <cell r="D46" t="str">
            <v>管理岗</v>
          </cell>
          <cell r="E46">
            <v>1</v>
          </cell>
          <cell r="F46" t="str">
            <v>研究生学历且硕士学位及以上</v>
          </cell>
          <cell r="G46" t="str">
            <v>（0502）外国语言文学类专业，具有英语专业四级或大学英语六级证书或雅思6.0或托福90分及以上成绩</v>
          </cell>
          <cell r="H46" t="str">
            <v>中共党员</v>
          </cell>
          <cell r="I46" t="str">
            <v>1.“十四五”期间大力推进学校国际化办学，全面扩大学校国际交流急需人手；2.  部门原有职工1人调任专职督导员、1人脱产境外读博、4人将校内调动。</v>
          </cell>
          <cell r="J46" t="str">
            <v>袁超</v>
          </cell>
        </row>
        <row r="47">
          <cell r="B47" t="str">
            <v>马克思主义学院</v>
          </cell>
          <cell r="C47" t="str">
            <v>马克思主义学院专任教师岗</v>
          </cell>
          <cell r="D47" t="str">
            <v>专任教师岗</v>
          </cell>
          <cell r="E47">
            <v>10</v>
          </cell>
          <cell r="F47" t="str">
            <v>研究生学历、硕士学位</v>
          </cell>
          <cell r="G47" t="str">
            <v>马克思主义理论（含下属专业）、社会学</v>
          </cell>
          <cell r="H47" t="str">
            <v>中共党员、1981年1月1日及以后出生</v>
          </cell>
          <cell r="I47" t="str">
            <v>目前全校学生人数为21300，按照思想政治理论课师生比1:350要求，需要配备61个思政教师。还有350余名思政专业的学生，按照师生比1:18要求，需要配备19个思政专业教师。目前马院仅有专任教师54人（含思想家研究中心4人）</v>
          </cell>
          <cell r="J47" t="str">
            <v>王槐银</v>
          </cell>
        </row>
        <row r="48">
          <cell r="B48" t="str">
            <v>新材料产业技术研究院</v>
          </cell>
          <cell r="C48" t="str">
            <v>科研实验岗</v>
          </cell>
          <cell r="D48" t="str">
            <v>专任教师岗</v>
          </cell>
          <cell r="E48">
            <v>2</v>
          </cell>
          <cell r="F48" t="str">
            <v>原则上学历学位要求研究生学历且硕士学位及以上</v>
          </cell>
          <cell r="G48" t="str">
            <v>分析化学、有机化学、高分子化学与物理、材料科学与工程（高分子材料方向优先）、化学工程与技术（高分子方向、分析化学方向、有机工艺方向优先）</v>
          </cell>
          <cell r="H48" t="str">
            <v>年龄：1981年1月1日及以后出生</v>
          </cell>
          <cell r="I48" t="str">
            <v>申硕升大及科研需要</v>
          </cell>
          <cell r="J48" t="str">
            <v>陈仕全</v>
          </cell>
        </row>
        <row r="49">
          <cell r="B49" t="str">
            <v>新材料产业技术研究院</v>
          </cell>
          <cell r="C49" t="str">
            <v>分析检测刚</v>
          </cell>
          <cell r="D49" t="str">
            <v>专任教师岗</v>
          </cell>
          <cell r="E49">
            <v>2</v>
          </cell>
          <cell r="F49" t="str">
            <v>原则上学历学位要求研究生学历且硕士学位及以上</v>
          </cell>
          <cell r="G49" t="str">
            <v>分析化学专业</v>
          </cell>
          <cell r="H49" t="str">
            <v>年龄：1981年1月2日及以后出生</v>
          </cell>
          <cell r="I49" t="str">
            <v>申硕升大及科研需要</v>
          </cell>
          <cell r="J49" t="str">
            <v>陈仕全</v>
          </cell>
        </row>
        <row r="50">
          <cell r="B50" t="str">
            <v>新材料产业技术研究院</v>
          </cell>
          <cell r="C50" t="str">
            <v>综合管理岗</v>
          </cell>
          <cell r="D50" t="str">
            <v>管理岗</v>
          </cell>
          <cell r="E50">
            <v>1</v>
          </cell>
          <cell r="F50" t="str">
            <v>本科以上学历</v>
          </cell>
          <cell r="G50" t="str">
            <v>不限专业</v>
          </cell>
          <cell r="H50" t="str">
            <v>本科：1991年1月1日及以后出生</v>
          </cell>
          <cell r="I50" t="str">
            <v>加强管理需要</v>
          </cell>
          <cell r="J50" t="str">
            <v>陈仕全</v>
          </cell>
        </row>
        <row r="51">
          <cell r="B51" t="str">
            <v>新材料产业技术研究院</v>
          </cell>
          <cell r="C51" t="str">
            <v>科研管理岗</v>
          </cell>
          <cell r="D51" t="str">
            <v>管理岗</v>
          </cell>
          <cell r="E51">
            <v>1</v>
          </cell>
          <cell r="F51" t="str">
            <v>本科以上学历</v>
          </cell>
          <cell r="G51" t="str">
            <v>理科、工科、农科、医科</v>
          </cell>
          <cell r="H51" t="str">
            <v>本科：1991年1月2日及以后出生</v>
          </cell>
          <cell r="I51" t="str">
            <v>加强管理需要</v>
          </cell>
          <cell r="J51" t="str">
            <v>陈仕全</v>
          </cell>
        </row>
        <row r="52">
          <cell r="B52" t="str">
            <v>智能终端四川省重点实验室</v>
          </cell>
          <cell r="C52" t="str">
            <v>智能终端四川省重点实验专职科研岗</v>
          </cell>
          <cell r="D52" t="str">
            <v>科研岗</v>
          </cell>
          <cell r="E52">
            <v>3</v>
          </cell>
          <cell r="F52" t="str">
            <v>研究生学历且硕士学位及以上</v>
          </cell>
          <cell r="G52" t="str">
            <v>信息与通信工程、电子信息、电子科学与技术、仪器科学与技术、控制科学与工程、生物医学电子与信息技术、计算机科学与技术、软件工程、计算机系统结构、计算机软件与理论、计算机应用技术、微电子学与固体电子学等（含下属专业）</v>
          </cell>
          <cell r="H52" t="str">
            <v>1981年1月1日及以后出生</v>
          </cell>
          <cell r="I52" t="str">
            <v>厅市共建智能终端四川省重点实验室于2019年7月正式挂牌成立，宜宾学院研究团队专职研究人员尚未配置，实验室科学研究工作进展缓慢。为了达成实验室建设目标任务，本年度急需加强重点实验室专业人才队伍建设工作，要花大力气引进博士、教授等高层次人才，并搭配硕士层次的应用型研究人才，形成重点实验室核心研究团队，凝练研究方向，明确研究计划，争取用3-5年时间在智能终端领域的基础研究和应用技术研究方面做出一些突破性工作。</v>
          </cell>
          <cell r="J52" t="str">
            <v>樊富有</v>
          </cell>
        </row>
        <row r="53">
          <cell r="B53" t="str">
            <v>电子测试技术产业研究院</v>
          </cell>
          <cell r="C53" t="str">
            <v>科研教学岗</v>
          </cell>
          <cell r="D53" t="str">
            <v>专业技术岗</v>
          </cell>
          <cell r="E53">
            <v>2</v>
          </cell>
          <cell r="F53" t="str">
            <v>原则上学历学位要求研究生学历且硕士学位及以上</v>
          </cell>
          <cell r="G53" t="str">
            <v>仪器科学与技术（含下属专业）
 电气工程（含下属专业）
光学工程（含下属专业）
电子科学与技术（含下属专业）
 信息与通信工程（含下属专业）
控制科学与工程（含下属专业）
计算机科学与技术（含下属专业）
机械电子工程专业（含下属专业）
及相关学科专业（含下属专业）</v>
          </cell>
          <cell r="H53" t="str">
            <v>年龄：1981年1月1日及以后出生</v>
          </cell>
          <cell r="I53" t="str">
            <v>申硕升大及科研需要</v>
          </cell>
          <cell r="J53" t="str">
            <v>文良华</v>
          </cell>
        </row>
        <row r="54">
          <cell r="B54" t="str">
            <v>电子测试技术产业研究院</v>
          </cell>
          <cell r="C54" t="str">
            <v>分析检测岗</v>
          </cell>
          <cell r="D54" t="str">
            <v>专业技术岗</v>
          </cell>
          <cell r="E54">
            <v>4</v>
          </cell>
          <cell r="F54" t="str">
            <v>原则上学历学位要求研究生学历且硕士学位及以上</v>
          </cell>
          <cell r="G54" t="str">
            <v>仪器科学与技术（含下属专业）
 电气工程（含下属专业）
光学工程（含下属专业）
电子科学与技术（含下属专业）
 信息与通信工程（含下属专业）
控制科学与工程（含下属专业）
计算机科学与技术（含下属专业）
机械电子工程专业（含下属专业）
及相关学科专业（含下属专业）</v>
          </cell>
          <cell r="H54" t="str">
            <v>年龄：1981年1月2日及以后出生</v>
          </cell>
          <cell r="I54" t="str">
            <v>申硕升大及科研需要</v>
          </cell>
          <cell r="J54" t="str">
            <v>文良华</v>
          </cell>
        </row>
        <row r="55">
          <cell r="B55" t="str">
            <v>电子测试技术产业研究院</v>
          </cell>
          <cell r="C55" t="str">
            <v>综合管理岗</v>
          </cell>
          <cell r="D55" t="str">
            <v>管理岗</v>
          </cell>
          <cell r="E55">
            <v>1</v>
          </cell>
          <cell r="F55" t="str">
            <v>本科以上学历</v>
          </cell>
          <cell r="G55" t="str">
            <v>不限专业</v>
          </cell>
          <cell r="H55" t="str">
            <v>本科：1991年1月1日及以后出生</v>
          </cell>
          <cell r="I55" t="str">
            <v>加强管理需要</v>
          </cell>
          <cell r="J55" t="str">
            <v>文良华</v>
          </cell>
        </row>
        <row r="56">
          <cell r="B56" t="str">
            <v>电子测试技术产业研究院</v>
          </cell>
          <cell r="C56" t="str">
            <v>科研管理岗</v>
          </cell>
          <cell r="D56" t="str">
            <v>管理岗</v>
          </cell>
          <cell r="E56">
            <v>1</v>
          </cell>
          <cell r="F56" t="str">
            <v>本科以上学历</v>
          </cell>
          <cell r="G56" t="str">
            <v>理科、工科、农科、医科</v>
          </cell>
          <cell r="H56" t="str">
            <v>本科：1991年1月2日及以后出生</v>
          </cell>
          <cell r="I56" t="str">
            <v>加强管理需要</v>
          </cell>
          <cell r="J56" t="str">
            <v>文良华</v>
          </cell>
        </row>
        <row r="57">
          <cell r="B57" t="str">
            <v>固态发酵资源利用四川省重点实验室</v>
          </cell>
          <cell r="C57" t="str">
            <v>固态发酵资源利用四川省重点实验室</v>
          </cell>
          <cell r="D57" t="str">
            <v>专任科研岗</v>
          </cell>
          <cell r="E57">
            <v>3</v>
          </cell>
          <cell r="F57" t="str">
            <v>硕士及以上</v>
          </cell>
          <cell r="G57" t="str">
            <v>生物工程一级学科涵盖专业、微生物与生化药学一级学科涵盖专业、生药学一级学科涵盖专业、食品科学与工程一级学科涵盖专业、动物营养与饲料科学一级学科涵盖专业、轻工技术与工程一级学科涵盖专业、生物学一级学科涵盖专业、食品加工与安全、食品工程、制药工程、生物化工</v>
          </cell>
        </row>
        <row r="57">
          <cell r="I57" t="str">
            <v>承担科研工作</v>
          </cell>
          <cell r="J57" t="str">
            <v>朱文优</v>
          </cell>
        </row>
        <row r="58">
          <cell r="B58" t="str">
            <v>南亚东南亚研究院</v>
          </cell>
          <cell r="C58" t="str">
            <v>南亚东南亚研究院</v>
          </cell>
          <cell r="D58" t="str">
            <v>科研岗</v>
          </cell>
          <cell r="E58">
            <v>3</v>
          </cell>
          <cell r="F58" t="str">
            <v>研究生学历且硕士学位及以上</v>
          </cell>
          <cell r="G58" t="str">
            <v>经济学（含下属专业）、政治学（含下属专业）、社会学（含下属专业）、教育学（含下属专业）、外国语言文学（含下属专业）、新闻传播学（含下属专业）、历史学（含下属专业）、数学（含下属专业）、计算机科学与技术（含下属专业）、管理学（含下属专业）、翻译（含下属专业）</v>
          </cell>
        </row>
        <row r="58">
          <cell r="I58" t="str">
            <v>A类科研平台标配5名专职人员，现该部门仅有专职人员2名（王丽函已调往后勤），亟需引进专职人员推进南亚东南亚研究院工作（发布课题、科研申报、举办学术会议、对外交流合作、企业对接、大数据实验室建设、决策咨询、成果转化、平台升级等）</v>
          </cell>
          <cell r="J58" t="str">
            <v>彭万</v>
          </cell>
        </row>
        <row r="59">
          <cell r="B59" t="str">
            <v>四川思想家研究中心</v>
          </cell>
          <cell r="C59" t="str">
            <v>四川思想家研究中心科研岗</v>
          </cell>
          <cell r="D59" t="str">
            <v>科研岗</v>
          </cell>
          <cell r="E59">
            <v>2</v>
          </cell>
          <cell r="F59" t="str">
            <v>研究生学历且硕士学位及以上</v>
          </cell>
          <cell r="G59" t="str">
            <v>中国哲学、历史文献学</v>
          </cell>
          <cell r="H59" t="str">
            <v>硕士研究生：1981年1月1日及以后出生</v>
          </cell>
          <cell r="I59" t="str">
            <v>四川思想家研究中心科研工作需要</v>
          </cell>
          <cell r="J59" t="str">
            <v>李蕾</v>
          </cell>
        </row>
        <row r="60">
          <cell r="B60" t="str">
            <v>网络与图书情报信息中心（图书馆）</v>
          </cell>
          <cell r="C60" t="str">
            <v>数据库与网络安全管理岗</v>
          </cell>
          <cell r="D60" t="str">
            <v>专业技术岗</v>
          </cell>
          <cell r="E60">
            <v>2</v>
          </cell>
          <cell r="F60" t="str">
            <v>本科学历且学士学位及以上</v>
          </cell>
          <cell r="G60" t="str">
            <v>计算机科学与技术（含下属专业）、软件工程（含下属专业）、网络空间安全（含下属专业）</v>
          </cell>
          <cell r="H60" t="str">
            <v>1991年1月1日及以后出生</v>
          </cell>
          <cell r="I60" t="str">
            <v>随着我校信息化基础设施和信息系统的不断丰富，对信息化技术人员的数量和质量要求也越来越高。目前我校只有18名信息化技术人员，且大部分技术人员需要维护跨越三个校区的办公区、家属区、教学区和学生区校园网络，以及维护全校的多媒体教室、一卡通，真正从事校园网、信息系统建设和管理的专业技术人员只有4人。面对超过一千台的硬件设备、众多的应用系统、严峻的网络安全形势，运维技术力量严重缺乏。我校使用的Oracle核心数据库，无运维力量；网络安全管理没有专人负责。</v>
          </cell>
          <cell r="J60" t="str">
            <v>樊富有</v>
          </cell>
        </row>
        <row r="61">
          <cell r="B61" t="str">
            <v>网络与图书情报信息中心（图书馆）</v>
          </cell>
          <cell r="C61" t="str">
            <v>网络与信息系统管理岗</v>
          </cell>
          <cell r="D61" t="str">
            <v>专业技术岗</v>
          </cell>
          <cell r="E61">
            <v>4</v>
          </cell>
          <cell r="F61" t="str">
            <v>本科学历且学士学位及以上</v>
          </cell>
          <cell r="G61" t="str">
            <v>计算机科学与技术（含下属专业）、软件工程（含下属专业）、网络空间安全（含下属专业）、数字媒体技术</v>
          </cell>
          <cell r="H61" t="str">
            <v>1991年1月1日及以后出生</v>
          </cell>
          <cell r="I61" t="str">
            <v>随着我校信息化基础设施和信息系统的不断丰富，对信息化技术人员的数量和质量要求也越来越高。目前我校只有18名信息化技术人员，且大部分技术人员需要维护跨越三个校区的办公区、家属区、教学区和学生区校园网络，以及维护全校的多媒体教室、一卡通，真正从事校园网、信息系统建设和管理的专业技术人员只有4人。面对超过一千台的硬件设备、众多的应用系统、严峻的网络安全形势，运维技术力量严重缺乏。</v>
          </cell>
          <cell r="J61" t="str">
            <v>樊富有</v>
          </cell>
        </row>
        <row r="62">
          <cell r="B62" t="str">
            <v>网络与图书情报信息中心（图书馆）</v>
          </cell>
          <cell r="C62" t="str">
            <v>综合档案及数字化管理岗</v>
          </cell>
          <cell r="D62" t="str">
            <v>专业技术岗</v>
          </cell>
          <cell r="E62">
            <v>2</v>
          </cell>
          <cell r="F62" t="str">
            <v>研究生学历且硕士学位及以上</v>
          </cell>
          <cell r="G62" t="str">
            <v>档案学、汉语言文学、古典文献学、历史文献学、计算机科学与技术</v>
          </cell>
          <cell r="H62" t="str">
            <v>1981年1月1日及以后出生；中共党员</v>
          </cell>
          <cell r="I62" t="str">
            <v>档案馆人员编制7人，现有人员5人（其中处科级干部2人），1名工作人员即将退休，人员不足严重影响了档案馆各项工作的正常运转。同时档案馆自2020年起在原来的档案管理工作的基础上，又承担了学校每年年鉴的编撰工作，责任大、任务重，现有的人员更是捉襟见肘，急需充实人才队伍。</v>
          </cell>
          <cell r="J62" t="str">
            <v>岳敏</v>
          </cell>
        </row>
        <row r="63">
          <cell r="B63" t="str">
            <v>网络与图书情报信息中心（图书馆）</v>
          </cell>
          <cell r="C63" t="str">
            <v>学科服务管理岗</v>
          </cell>
          <cell r="D63" t="str">
            <v>专业技术岗位</v>
          </cell>
          <cell r="E63">
            <v>3</v>
          </cell>
          <cell r="F63" t="str">
            <v>研究生学历且硕士学位及以上</v>
          </cell>
          <cell r="G63" t="str">
            <v>图书馆学、情报学</v>
          </cell>
          <cell r="H63" t="str">
            <v>1981年1月1日及以后出生</v>
          </cell>
          <cell r="I63" t="str">
            <v>图书馆深度学科支持服务是核心工作，开展文献检索教学工作，提高大学生信息素养是图书馆基础性服务工作，图书馆希望通过引进专业人员，争取在学科服务和大学生信息素养提升有更大的进步。</v>
          </cell>
          <cell r="J63" t="str">
            <v>樊富有</v>
          </cell>
        </row>
        <row r="64">
          <cell r="B64" t="str">
            <v>网络与图书情报信息中心（图书馆）</v>
          </cell>
          <cell r="C64" t="str">
            <v>数据资源管理岗</v>
          </cell>
          <cell r="D64" t="str">
            <v>专业技术岗位</v>
          </cell>
          <cell r="E64">
            <v>1</v>
          </cell>
          <cell r="F64" t="str">
            <v>本科学历且学士学位及以上</v>
          </cell>
          <cell r="G64" t="str">
            <v>计算机科学与技术、软件工程或相关专业</v>
          </cell>
          <cell r="H64" t="str">
            <v>1991年1月1日及以后出生</v>
          </cell>
          <cell r="I64" t="str">
            <v>新技术正推动图书馆向智慧服务方向升级迭代，图书馆构建自己的文献资源核心数据库以及新技术、新设备、新服务模式在图书馆的使用研究变得更加迫切，希望通过引进专业人员使得此项工作有更好的发展。</v>
          </cell>
          <cell r="J64" t="str">
            <v>樊富有</v>
          </cell>
        </row>
        <row r="65">
          <cell r="B65" t="str">
            <v>网络与图书情报信息中心（图书馆）</v>
          </cell>
          <cell r="C65" t="str">
            <v>图书馆业务系统管理岗</v>
          </cell>
          <cell r="D65" t="str">
            <v>专业技术岗位</v>
          </cell>
          <cell r="E65">
            <v>1</v>
          </cell>
          <cell r="F65" t="str">
            <v>本科学历且学士学位及以上</v>
          </cell>
          <cell r="G65" t="str">
            <v>计算机科学与技术、软件工程或相关专业</v>
          </cell>
          <cell r="H65" t="str">
            <v>1991年1月1日及以后出生</v>
          </cell>
          <cell r="I65" t="str">
            <v>图书馆业务系统仍然是图书馆整个管理系统的核心，也是大数据背景下图书馆数据的核心组成部分。希望通过引进专业人员加强此方面工作，同时负责图书馆各项运行数据的收集、整理、统计、分析和挖掘工作。</v>
          </cell>
          <cell r="J65" t="str">
            <v>樊富有</v>
          </cell>
        </row>
        <row r="66">
          <cell r="B66" t="str">
            <v>网络与图书情报信息中心（图书馆）</v>
          </cell>
          <cell r="C66" t="str">
            <v>图书管理岗</v>
          </cell>
          <cell r="D66" t="str">
            <v>专业技术岗位</v>
          </cell>
          <cell r="E66">
            <v>20</v>
          </cell>
          <cell r="F66" t="str">
            <v>本科学历且学士学位及以上</v>
          </cell>
          <cell r="G66" t="str">
            <v>专业不限（图书馆学、情报学优先）</v>
          </cell>
          <cell r="H66" t="str">
            <v>1991年1月1日及以后出生</v>
          </cell>
          <cell r="I66" t="str">
            <v>临港校区图书馆大楼按规划将于2021年建成，图书情报口现有员工28人，并有多人临近退休，需要新招员工并进行系统性培训，为新馆的全面入住管理做好人员准备。</v>
          </cell>
          <cell r="J66" t="str">
            <v>樊富有</v>
          </cell>
        </row>
        <row r="67">
          <cell r="B67" t="str">
            <v>党委学生工作部</v>
          </cell>
          <cell r="C67" t="str">
            <v>专职辅导员</v>
          </cell>
          <cell r="D67" t="str">
            <v>专职辅导员岗</v>
          </cell>
          <cell r="E67">
            <v>20</v>
          </cell>
          <cell r="F67" t="str">
            <v>硕士研究生学历和学位</v>
          </cell>
          <cell r="G67" t="str">
            <v>专业不限</v>
          </cell>
          <cell r="H67" t="str">
            <v>中共党员（含中共预备党员）、1986年1月1日以后出生</v>
          </cell>
          <cell r="I67" t="str">
            <v>目前我校辅导员队伍师生比为1:310，2021年新生入学后学生人数还会增加。根据省教厅《四川省高校辅导员队伍建设五年行动计划》要求，师生比不低于1:200的要求相去甚远。</v>
          </cell>
          <cell r="J67" t="str">
            <v>徐天旭</v>
          </cell>
        </row>
        <row r="68">
          <cell r="B68" t="str">
            <v>党委学生工作部</v>
          </cell>
          <cell r="C68" t="str">
            <v>学生工作处</v>
          </cell>
          <cell r="D68" t="str">
            <v>管理岗</v>
          </cell>
          <cell r="E68">
            <v>4</v>
          </cell>
          <cell r="F68" t="str">
            <v>硕士研究生学历和学位</v>
          </cell>
          <cell r="G68" t="str">
            <v>教育学、中国语言文学、思想政治教育、行政管理</v>
          </cell>
          <cell r="H68" t="str">
            <v>中共党员（含中共预备党员）、1986年1月2日以后出生</v>
          </cell>
          <cell r="I68" t="str">
            <v>目前学生工作处缺编严重</v>
          </cell>
          <cell r="J68" t="str">
            <v>徐天旭</v>
          </cell>
        </row>
        <row r="69">
          <cell r="B69" t="str">
            <v>党委学生工作部</v>
          </cell>
          <cell r="C69" t="str">
            <v>专职辅导员</v>
          </cell>
          <cell r="D69" t="str">
            <v>专职辅导员岗</v>
          </cell>
          <cell r="E69">
            <v>20</v>
          </cell>
          <cell r="F69" t="str">
            <v>硕士研究生学历和学位</v>
          </cell>
          <cell r="G69" t="str">
            <v>专业不限</v>
          </cell>
          <cell r="H69" t="str">
            <v>中共党员（含中共预备党员）、1986年1月1日以后出生</v>
          </cell>
          <cell r="I69" t="str">
            <v>目前我校辅导员队伍师生比为1:310，2021年新生入学后学生人数还会增加。根据省教厅《四川省高校辅导员队伍建设五年行动计划》要求，与师生比不低于1:200的要求相去甚远。</v>
          </cell>
          <cell r="J69" t="str">
            <v>徐天旭</v>
          </cell>
        </row>
        <row r="70">
          <cell r="B70" t="str">
            <v>智能制造学部</v>
          </cell>
          <cell r="C70" t="str">
            <v>电子信息工程专业教师</v>
          </cell>
          <cell r="D70" t="str">
            <v>专任教师岗</v>
          </cell>
          <cell r="E70">
            <v>9</v>
          </cell>
          <cell r="F70" t="str">
            <v>研究生学历且硕士学位及以上</v>
          </cell>
          <cell r="G70" t="str">
            <v>0809电子科学与技术（含下属专业）、080902 电路与系统 、080903 微电子学与固体电子学、 080904 电磁场与微波技术、 0810 信息与通信工程（含下属专业）、 081001 通信与信息系统 、081002 信号与信息处理、 0811 控制科学与工程（含下属专业）、081101 控制理论与控制工程 、081102 检测技术与自动化装置 、081103 系统工程 、081104 模式识别与智能系统 、081105 导航、制导与控制 、0812 计算机科学与技术 、081201 计算机系统结构 、081202 计算机软件与理论 、081203 计算机应用技术、085211 计算机技术、0803 光学工程、082703 核技术及应用、0804 仪器科学与技术（含下属专业）、085203仪器仪表工程、0808 电气工程（含下属专业）、0854 电子信息（含下属专业）、083122生物医学电子与信息技术、0812Z1医疗信息技术。</v>
          </cell>
          <cell r="H70" t="str">
            <v>硕士研究生：1985年1月1日及以后出生；有高级职称者可以放宽到1981年1月1日及以后出生。</v>
          </cell>
          <cell r="I70" t="str">
            <v>电子信息工程专业目前师生比不足1：40，专业面临转型发展的迫切压力，工作量巨大，需要一批中青年教师加入。</v>
          </cell>
          <cell r="J70" t="str">
            <v>徐勋前</v>
          </cell>
        </row>
        <row r="71">
          <cell r="B71" t="str">
            <v>智能制造学部</v>
          </cell>
          <cell r="C71" t="str">
            <v>电子信息科学与技术教师</v>
          </cell>
          <cell r="D71" t="str">
            <v>专任教师岗</v>
          </cell>
          <cell r="E71">
            <v>7</v>
          </cell>
          <cell r="F71" t="str">
            <v>研究生学历且硕士学位及以上</v>
          </cell>
          <cell r="G71" t="str">
            <v>0809电子科学与技术（含下属专业）、080902 电路与系统 、080903 微电子学与固体电子学、 080904 电磁场与微波技术、 0810 信息与通信工程（含下属专业）、 081001 通信与信息系统 、081002 信号与信息处理、 0811 控制科学与工程（含下属专业）、081101 控制理论与控制工程 、081102 检测技术与自动化装置 、081103 系统工程 、081104 模式识别与智能系统 、081105 导航、制导与控制 、0812 计算机科学与技术 、081201 计算机系统结构 、081202 计算机软件与理论 、081203 计算机应用技术、085211 计算机技术、0803 光学工程、082703 核技术及应用、0804 仪器科学与技术（含下属专业或）、085203仪器仪表工程、0808 电气工程（含下属专业）、0854 电子信息（含下属专业）、083122生物医学电子与信息技术、0812Z1医疗信息技术。</v>
          </cell>
          <cell r="H71" t="str">
            <v>有企业、高校从业经历者优先</v>
          </cell>
          <cell r="I71" t="str">
            <v>本专业现有专职教师7人，在校学生共计435人，专业师生比为62：1；2018版《普通高等学校本科专业类教学质量国家标准》中关于电子信息类的专业生师比要求为：不高于25: 1；因此，为了满足国标中专业师生比的要求，本专业2020年需要引进专任教师7人。</v>
          </cell>
          <cell r="J71" t="str">
            <v>徐勋前</v>
          </cell>
        </row>
        <row r="72">
          <cell r="B72" t="str">
            <v>智能制造学部</v>
          </cell>
          <cell r="C72" t="str">
            <v>机械电子工程专任教师</v>
          </cell>
          <cell r="D72" t="str">
            <v>专任教师岗</v>
          </cell>
          <cell r="E72">
            <v>7</v>
          </cell>
          <cell r="F72" t="str">
            <v>研究生学历且硕士学位及以上</v>
          </cell>
          <cell r="G72" t="str">
            <v>0802 机械工程（含下属专业）、0804  仪器科学与技术（含下属专业）、0811 控制科学与工程（含下属专业）、0805 材料科学与工程（含下属专业）、0828 农业工程（含下属专业）、0807  动力工程及工程热物理（含下属专业）、0808 电气工程（含下属专业）、0855 机械（含下属专业）。</v>
          </cell>
        </row>
        <row r="72">
          <cell r="I72" t="str">
            <v>机械电子工程专业师资严重不足，生师比为40：1，急需专职教师。</v>
          </cell>
          <cell r="J72" t="str">
            <v>徐勋前</v>
          </cell>
        </row>
        <row r="73">
          <cell r="B73" t="str">
            <v>智能制造学部</v>
          </cell>
          <cell r="C73" t="str">
            <v>实验管理岗</v>
          </cell>
          <cell r="D73" t="str">
            <v>专业技术岗</v>
          </cell>
          <cell r="E73">
            <v>3</v>
          </cell>
          <cell r="F73" t="str">
            <v>研究生学历且硕士学位及以上</v>
          </cell>
          <cell r="G73" t="str">
            <v>0809电子科学与技术（含下属专业）、080902 电路与系统 、080903 微电子学与固体电子学、 080904 电磁场与微波技术、 0810 信息与通信工程（含下属专业）、 081001 通信与信息系统 、081002 信号与信息处理、 0811 控制科学与工程（含下属专业）、081101 控制理论与控制工程 、081102 检测技术与自动化装置 、081103 系统工程 、081104 模式识别与智能系统 、081105 导航、制导与控制 、0812 计算机科学与技术 、081201 计算机系统结构 、081202 计算机软件与理论 、081203 计算机应用技术、0803 光学工程、082703 核技术及应用、0804 仪器科学与技术（含下属专业）、0808 电气工程（含下属专业）、0854 电子信息（含下属专业）。</v>
          </cell>
        </row>
        <row r="73">
          <cell r="I73" t="str">
            <v>1、原实验室管理人员工作调整，有老师调整到其他工作岗位；2、一位老师即将退休；3、有新建实验室，需要增加管理老师；4、学部拟新建专业，新建实验室管理需要实验室管理教师。</v>
          </cell>
          <cell r="J73" t="str">
            <v>徐勋前</v>
          </cell>
        </row>
        <row r="74">
          <cell r="B74" t="str">
            <v>智能制造学部</v>
          </cell>
          <cell r="C74" t="str">
            <v>实验管理岗</v>
          </cell>
          <cell r="D74" t="str">
            <v>专业技术岗</v>
          </cell>
          <cell r="E74">
            <v>3</v>
          </cell>
          <cell r="F74" t="str">
            <v>研究生学历且硕士学位及以上</v>
          </cell>
          <cell r="G74" t="str">
            <v>0802 机械工程（含下属专业）、0804  仪器科学与技术（含下属专业）、0811 控制科学与工程（含下属专业）、0805 材料科学与工程（含下属专业）、0828 农业工程（含下属专业）、0807  动力工程及工程热物理（含下属专业）、0808 电气工程（含下属专业）、0855 机械（含下属专业）。</v>
          </cell>
        </row>
        <row r="74">
          <cell r="I74" t="str">
            <v>1、目前该专业实验室只有一位管理老师；2、有已新建和拟新建实验室，需要增加管理老师；3、学部拟新建专业，新建实验室管理需要实验室管理教师。</v>
          </cell>
          <cell r="J74" t="str">
            <v>徐勋前</v>
          </cell>
        </row>
        <row r="75">
          <cell r="B75" t="str">
            <v>智能制造学部</v>
          </cell>
          <cell r="C75" t="str">
            <v>专职辅导员岗</v>
          </cell>
          <cell r="D75" t="str">
            <v>专业技术岗</v>
          </cell>
          <cell r="E75">
            <v>4</v>
          </cell>
          <cell r="F75" t="str">
            <v>研究生学历且硕士学位及以上</v>
          </cell>
          <cell r="G75" t="str">
            <v>不限</v>
          </cell>
          <cell r="H75" t="str">
            <v>中共党员（含中共预备党员）</v>
          </cell>
          <cell r="I75" t="str">
            <v>专职辅导员仅2人，不能满足学部学生管理的需要 。</v>
          </cell>
          <cell r="J75" t="str">
            <v>徐勋前</v>
          </cell>
        </row>
        <row r="76">
          <cell r="B76" t="str">
            <v>农林与食品工程学部</v>
          </cell>
          <cell r="C76" t="str">
            <v>茶学专业教师岗</v>
          </cell>
          <cell r="D76" t="str">
            <v>专任教师岗</v>
          </cell>
          <cell r="E76">
            <v>2</v>
          </cell>
          <cell r="F76" t="str">
            <v>硕士研究生及以上</v>
          </cell>
          <cell r="G76" t="str">
            <v>茶学专业</v>
          </cell>
          <cell r="H76" t="str">
            <v>本科为茶学，硕士研究方向为茶叶加工方向，或茶叶经济方向</v>
          </cell>
          <cell r="I76" t="str">
            <v>茶学专业教学科研需要，承担《茶叶企业经营管理》、《茶叶贸易》、《茶叶市场营销》、《茶叶包装与贮运》、《茶叶机械与设备》等课程教学，以及指导学生相关实习实训，并进行相关科学研究工作</v>
          </cell>
          <cell r="J76" t="str">
            <v>张萍</v>
          </cell>
        </row>
        <row r="77">
          <cell r="B77" t="str">
            <v>农林与食品工程学部</v>
          </cell>
          <cell r="C77" t="str">
            <v>农学专业教师岗</v>
          </cell>
          <cell r="D77" t="str">
            <v>专任教师岗</v>
          </cell>
          <cell r="E77">
            <v>1</v>
          </cell>
          <cell r="F77" t="str">
            <v>硕士</v>
          </cell>
          <cell r="G77" t="str">
            <v>工商管理</v>
          </cell>
          <cell r="H77" t="str">
            <v>有工作经验者优先</v>
          </cell>
          <cell r="I77" t="str">
            <v>《农业企业经营管理》作为农学专业的一门主干课程，目前没有管理专业背景的教师</v>
          </cell>
          <cell r="J77" t="str">
            <v>张萍</v>
          </cell>
        </row>
        <row r="78">
          <cell r="B78" t="str">
            <v>农林与食品工程学部</v>
          </cell>
          <cell r="C78" t="str">
            <v>生物工程专业教师岗</v>
          </cell>
          <cell r="D78" t="str">
            <v>专任教师岗</v>
          </cell>
          <cell r="E78">
            <v>2</v>
          </cell>
          <cell r="F78" t="str">
            <v>硕士研究生</v>
          </cell>
          <cell r="G78" t="str">
            <v>生物工程、发酵工程</v>
          </cell>
        </row>
        <row r="78">
          <cell r="I78" t="str">
            <v>亟需承担工程制图、工程数学、化工原理课程的教师</v>
          </cell>
          <cell r="J78" t="str">
            <v>张萍</v>
          </cell>
        </row>
        <row r="79">
          <cell r="B79" t="str">
            <v>农林与食品工程学部</v>
          </cell>
          <cell r="C79" t="str">
            <v>生物工程专业教师岗</v>
          </cell>
          <cell r="D79" t="str">
            <v>专任教师岗</v>
          </cell>
          <cell r="E79">
            <v>2</v>
          </cell>
          <cell r="F79" t="str">
            <v>硕士研究生</v>
          </cell>
          <cell r="G79" t="str">
            <v>微生物与生化药学、生药学、药物化学</v>
          </cell>
        </row>
        <row r="79">
          <cell r="I79" t="str">
            <v>亟需承担细胞工程、基因工程、生物分离工程课程的教师</v>
          </cell>
          <cell r="J79" t="str">
            <v>张萍</v>
          </cell>
        </row>
        <row r="80">
          <cell r="B80" t="str">
            <v>农林与食品工程学部</v>
          </cell>
          <cell r="C80" t="str">
            <v>林学专业教师岗</v>
          </cell>
          <cell r="D80" t="str">
            <v>专任教师岗</v>
          </cell>
          <cell r="E80">
            <v>4</v>
          </cell>
          <cell r="F80" t="str">
            <v>研究生学历且硕士学位及以上</v>
          </cell>
          <cell r="G80" t="str">
            <v>食品加工与安全、森林培育、森林保护学、森林经理学、林木遗传育种、林产化学加工工程、木材科学与技术、风景园林学、园林植物与观赏园艺、林业</v>
          </cell>
          <cell r="H80" t="str">
            <v>1991年1月1日及以后出生</v>
          </cell>
          <cell r="I80" t="str">
            <v>本次招聘专业均与林学专业培养方案设置课程有关，亟需招聘2-4名硕士研究生以补充师资队伍。</v>
          </cell>
          <cell r="J80" t="str">
            <v>张萍</v>
          </cell>
        </row>
        <row r="81">
          <cell r="B81" t="str">
            <v>农林与食品工程学部</v>
          </cell>
          <cell r="C81" t="str">
            <v>四川省油樟工程技术研究中心科研岗</v>
          </cell>
          <cell r="D81" t="str">
            <v>专职科研岗</v>
          </cell>
          <cell r="E81">
            <v>5</v>
          </cell>
          <cell r="F81" t="str">
            <v>硕士研究生及以上</v>
          </cell>
          <cell r="G81" t="str">
            <v>林业工程、化学工程与技术、畜牧学、植物保护、农业资源利用、农业工程、轻工技术与工程、生物学</v>
          </cell>
        </row>
        <row r="81">
          <cell r="I81" t="str">
            <v>本省级科研平台亟需相关专业人员从事科学研究、社会服务、人才培养等工作。</v>
          </cell>
          <cell r="J81" t="str">
            <v>张萍</v>
          </cell>
        </row>
        <row r="82">
          <cell r="B82" t="str">
            <v>农林与食品工程学部</v>
          </cell>
          <cell r="C82" t="str">
            <v>应用生物科学专业教师岗</v>
          </cell>
          <cell r="D82" t="str">
            <v>专任教师岗</v>
          </cell>
          <cell r="E82">
            <v>2</v>
          </cell>
          <cell r="F82" t="str">
            <v>研究生学历且硕士学位及以上</v>
          </cell>
          <cell r="G82" t="str">
            <v>园艺学下设的园艺产品采后科学、园艺产品质量与安全、园艺产品贮藏与加工等专业</v>
          </cell>
          <cell r="H82" t="str">
            <v>1986年1月1日及以后出生</v>
          </cell>
          <cell r="I82" t="str">
            <v>应用生物科学专业，教学方向偏向特色植物资源开发利用，其中川南特色园艺植物产品贮藏加工及质量安全方面是重点，目前在建农产品精深加工重点实验室，急缺相关专任教师从事教学及科研创新工作。</v>
          </cell>
          <cell r="J82" t="str">
            <v>张萍</v>
          </cell>
        </row>
        <row r="83">
          <cell r="B83" t="str">
            <v>农林与食品工程学部</v>
          </cell>
          <cell r="C83" t="str">
            <v>应用生物科学专业教师岗</v>
          </cell>
          <cell r="D83" t="str">
            <v>专任教师岗</v>
          </cell>
          <cell r="E83">
            <v>2</v>
          </cell>
          <cell r="F83" t="str">
            <v>研究生学历且硕士学位及以上</v>
          </cell>
          <cell r="G83" t="str">
            <v>微生物学相关专业</v>
          </cell>
          <cell r="H83" t="str">
            <v>1986年1月1日及以后出生</v>
          </cell>
          <cell r="I83" t="str">
            <v>应用生物科学专业，教学方向偏向特色植物资源开发利用，其中川南特色珍稀食用菌类资源利用是重点；同时，微生物学是农林学部下设各专业的共性课程，相关课程任的课教师较少，授课压力极大，急缺相关专任教师从事教学及科研创新工作。</v>
          </cell>
          <cell r="J83" t="str">
            <v>张萍</v>
          </cell>
        </row>
        <row r="84">
          <cell r="B84" t="str">
            <v>农林与食品工程学部</v>
          </cell>
          <cell r="C84" t="str">
            <v>动植物检疫专业教师岗</v>
          </cell>
          <cell r="D84" t="str">
            <v>专任教师岗</v>
          </cell>
          <cell r="E84">
            <v>5</v>
          </cell>
          <cell r="F84" t="str">
            <v>硕士学位及以上</v>
          </cell>
          <cell r="G84" t="str">
            <v>基础兽医学、预防兽医学、临床兽医学、微生物学、农业昆虫与害虫防治、植物病理学、生态学、动物学、动物营养与饲料科学</v>
          </cell>
          <cell r="H84" t="str">
            <v>有高校工作经历优先</v>
          </cell>
          <cell r="I84" t="str">
            <v>本专业专任教师人数严重不足，课程任务重，无法保证人才质量，根据专业特点、课程设置和人才培养需要，需招聘以上专业的人才</v>
          </cell>
          <cell r="J84" t="str">
            <v>张萍</v>
          </cell>
        </row>
        <row r="85">
          <cell r="B85" t="str">
            <v>农林与食品工程学部</v>
          </cell>
          <cell r="C85" t="str">
            <v>生物科学专业教师岗</v>
          </cell>
          <cell r="D85" t="str">
            <v>专任教师岗</v>
          </cell>
          <cell r="E85">
            <v>1</v>
          </cell>
          <cell r="F85" t="str">
            <v>硕士及以上</v>
          </cell>
          <cell r="G85" t="str">
            <v>学科教学（生物）</v>
          </cell>
        </row>
        <row r="85">
          <cell r="I85" t="str">
            <v>张萍</v>
          </cell>
          <cell r="J85" t="str">
            <v>张萍</v>
          </cell>
        </row>
        <row r="86">
          <cell r="B86" t="str">
            <v>国有资产管理与实验室建设处</v>
          </cell>
          <cell r="C86" t="str">
            <v>实验室建设管理科</v>
          </cell>
          <cell r="D86" t="str">
            <v>管理岗</v>
          </cell>
          <cell r="E86">
            <v>2</v>
          </cell>
          <cell r="F86" t="str">
            <v>研究生学历且硕士学位及以上</v>
          </cell>
          <cell r="G86" t="str">
            <v>理学、工学专业</v>
          </cell>
          <cell r="H86" t="str">
            <v>1981年1月1日及以后出生；</v>
          </cell>
          <cell r="I86" t="str">
            <v>因机构改革后新增科室，该科室需要2名工作人员。</v>
          </cell>
          <cell r="J86" t="str">
            <v>龚凤娟</v>
          </cell>
        </row>
        <row r="87">
          <cell r="B87" t="str">
            <v>国有资产管理与实验室建设处</v>
          </cell>
          <cell r="C87" t="str">
            <v>采购与招标中心</v>
          </cell>
          <cell r="D87" t="str">
            <v>管理岗</v>
          </cell>
          <cell r="E87">
            <v>1</v>
          </cell>
          <cell r="F87" t="str">
            <v>研究生学历且硕士学位及以上</v>
          </cell>
          <cell r="G87" t="str">
            <v>理学、工学专业</v>
          </cell>
          <cell r="H87" t="str">
            <v>1981年1月1日及以后出生；</v>
          </cell>
          <cell r="I87" t="str">
            <v>因采购与招标中心工作需要，该科室需要1名工作人员。</v>
          </cell>
          <cell r="J87" t="str">
            <v>龚凤娟</v>
          </cell>
        </row>
        <row r="88">
          <cell r="B88" t="str">
            <v>经济与工商管理学部</v>
          </cell>
          <cell r="C88" t="str">
            <v>工商管理教学科研岗</v>
          </cell>
          <cell r="D88" t="str">
            <v>专任教师岗</v>
          </cell>
          <cell r="E88">
            <v>5</v>
          </cell>
          <cell r="F88" t="str">
            <v>硕士研究生及以上学历、硕士及以上学位</v>
          </cell>
          <cell r="G88" t="str">
            <v>工商管理、管理科学与工程</v>
          </cell>
          <cell r="H88" t="str">
            <v>35周岁以下</v>
          </cell>
          <cell r="I88" t="str">
            <v>教学科研需要</v>
          </cell>
          <cell r="J88" t="str">
            <v>冯子芸</v>
          </cell>
        </row>
        <row r="89">
          <cell r="B89" t="str">
            <v>经济与工商管理学部</v>
          </cell>
          <cell r="C89" t="str">
            <v>国际贸易教学科研岗</v>
          </cell>
          <cell r="D89" t="str">
            <v>专任教师岗</v>
          </cell>
          <cell r="E89">
            <v>3</v>
          </cell>
          <cell r="F89" t="str">
            <v>硕士研究生及以上学历、硕士及以上学位</v>
          </cell>
          <cell r="G89" t="str">
            <v>应用经济学</v>
          </cell>
          <cell r="H89" t="str">
            <v>35周岁以下</v>
          </cell>
          <cell r="I89" t="str">
            <v>教学科研需要</v>
          </cell>
          <cell r="J89" t="str">
            <v>冯子芸</v>
          </cell>
        </row>
        <row r="90">
          <cell r="B90" t="str">
            <v>经济与工商管理学部</v>
          </cell>
          <cell r="C90" t="str">
            <v>物流管理教学科研岗</v>
          </cell>
          <cell r="D90" t="str">
            <v>专任教师岗</v>
          </cell>
          <cell r="E90">
            <v>2</v>
          </cell>
          <cell r="F90" t="str">
            <v>硕士研究生及以上学历、硕士及以上学位</v>
          </cell>
          <cell r="G90" t="str">
            <v>工商管理、物流工程与管理</v>
          </cell>
          <cell r="H90" t="str">
            <v>35周岁以下</v>
          </cell>
          <cell r="I90" t="str">
            <v>教学科研需要</v>
          </cell>
          <cell r="J90" t="str">
            <v>冯子芸</v>
          </cell>
        </row>
        <row r="91">
          <cell r="B91" t="str">
            <v>经济与工商管理学部</v>
          </cell>
          <cell r="C91" t="str">
            <v>国际贸易教学科研岗</v>
          </cell>
          <cell r="D91" t="str">
            <v>专任教师岗</v>
          </cell>
          <cell r="E91">
            <v>4</v>
          </cell>
          <cell r="F91" t="str">
            <v>硕士研究生及以上学历、硕士及以上学位</v>
          </cell>
          <cell r="G91" t="str">
            <v>金融学</v>
          </cell>
          <cell r="H91" t="str">
            <v>35周岁以下</v>
          </cell>
          <cell r="I91" t="str">
            <v>教学科研需要</v>
          </cell>
          <cell r="J91" t="str">
            <v>冯子芸</v>
          </cell>
        </row>
        <row r="92">
          <cell r="B92" t="str">
            <v>文学与音乐艺术学部</v>
          </cell>
          <cell r="C92" t="str">
            <v>音乐表演专业专任教师</v>
          </cell>
          <cell r="D92" t="str">
            <v>专任教师岗</v>
          </cell>
          <cell r="E92">
            <v>1</v>
          </cell>
          <cell r="F92" t="str">
            <v>研究生学历且硕士学位及以上</v>
          </cell>
          <cell r="G92" t="str">
            <v>音乐与舞蹈学钢琴合作艺术、艺术指导或钢琴教育、钢琴表演方向</v>
          </cell>
          <cell r="H92" t="str">
            <v>能担任即兴伴奏、自弹自唱、钢琴艺术指导、钢琴理论等课程的教学</v>
          </cell>
          <cell r="I92" t="str">
            <v>学科专业建设     发展需要</v>
          </cell>
          <cell r="J92" t="str">
            <v>刘芳、巫颖</v>
          </cell>
        </row>
        <row r="93">
          <cell r="B93" t="str">
            <v>文学与音乐艺术学部</v>
          </cell>
          <cell r="C93" t="str">
            <v>音乐学专业专任教师</v>
          </cell>
          <cell r="D93" t="str">
            <v>专任教师岗</v>
          </cell>
          <cell r="E93">
            <v>1</v>
          </cell>
          <cell r="F93" t="str">
            <v>研究生学历且硕士学位及以上（或副教授同等专业技术职务）</v>
          </cell>
          <cell r="G93" t="str">
            <v>音乐与舞蹈学音乐教育学（音乐教学法、音乐课程与研究）方向、教育学学科教学（音乐）方向</v>
          </cell>
          <cell r="H93" t="str">
            <v>能担任音乐学科教学法课程教学</v>
          </cell>
          <cell r="I93" t="str">
            <v>师范专业认证及学科专业建设发展需要</v>
          </cell>
          <cell r="J93" t="str">
            <v>刘芳、巫颖</v>
          </cell>
        </row>
        <row r="94">
          <cell r="B94" t="str">
            <v>文学与音乐艺术学部</v>
          </cell>
          <cell r="C94" t="str">
            <v>音乐学、音乐表演专业专任教师</v>
          </cell>
          <cell r="D94" t="str">
            <v>专任教师岗</v>
          </cell>
          <cell r="E94">
            <v>2</v>
          </cell>
          <cell r="F94" t="str">
            <v>研究生学历且硕士学位及以上</v>
          </cell>
          <cell r="G94" t="str">
            <v>音乐与舞蹈学声乐（美声或民族）方向、声乐教育方向；艺术学理论艺术教育理论方向；</v>
          </cell>
          <cell r="H94" t="str">
            <v>能担任声乐演唱、声乐理论课程教学</v>
          </cell>
          <cell r="I94" t="str">
            <v>师范专业认证及学科专业建设发展需要</v>
          </cell>
          <cell r="J94" t="str">
            <v>刘芳、巫颖</v>
          </cell>
        </row>
        <row r="95">
          <cell r="B95" t="str">
            <v>文学与音乐艺术学部</v>
          </cell>
          <cell r="C95" t="str">
            <v>音乐学、音乐表演专业专任教师</v>
          </cell>
          <cell r="D95" t="str">
            <v>专任教师岗</v>
          </cell>
          <cell r="E95">
            <v>1</v>
          </cell>
          <cell r="F95" t="str">
            <v>研究生学历且硕士学位及以上</v>
          </cell>
          <cell r="G95" t="str">
            <v>艺术、音乐与舞蹈学合唱指挥方向</v>
          </cell>
          <cell r="H95" t="str">
            <v>能担任合唱指挥法、合唱训练等课程的教学</v>
          </cell>
          <cell r="I95" t="str">
            <v>师范专业认证及学科专业建设发展需要</v>
          </cell>
          <cell r="J95" t="str">
            <v>刘芳、巫颖</v>
          </cell>
        </row>
        <row r="96">
          <cell r="B96" t="str">
            <v>文学与音乐艺术学部</v>
          </cell>
          <cell r="C96" t="str">
            <v>舞蹈表演专业教师</v>
          </cell>
          <cell r="D96" t="str">
            <v>专任教师岗</v>
          </cell>
          <cell r="E96">
            <v>2</v>
          </cell>
          <cell r="F96" t="str">
            <v>研究生学历且硕士学位及以上</v>
          </cell>
          <cell r="G96" t="str">
            <v>音乐与舞蹈学舞蹈表演、舞蹈教育与教学、舞蹈创作方向</v>
          </cell>
          <cell r="H96" t="str">
            <v>能胜任中国古典舞基本功、中国民族民间舞等专业核心课程</v>
          </cell>
          <cell r="I96" t="str">
            <v>学科专业建设     发展需要</v>
          </cell>
          <cell r="J96" t="str">
            <v>刘芳、巫颖</v>
          </cell>
        </row>
        <row r="97">
          <cell r="B97" t="str">
            <v>文学与音乐艺术学部</v>
          </cell>
          <cell r="C97" t="str">
            <v>汉语言文学专业专任教师</v>
          </cell>
          <cell r="D97" t="str">
            <v>专任教师岗</v>
          </cell>
          <cell r="E97">
            <v>5</v>
          </cell>
          <cell r="F97" t="str">
            <v>研究生学历且硕士学位及以上</v>
          </cell>
          <cell r="G97" t="str">
            <v>文学、中国语言文学（含下属专业）</v>
          </cell>
          <cell r="H97" t="str">
            <v>能担任外国文学、古代汉语、现代汉语、写作学、文艺学等相关课程教学</v>
          </cell>
          <cell r="I97" t="str">
            <v>师范专业认证及学科专业建设发展需要</v>
          </cell>
          <cell r="J97" t="str">
            <v>刘芳、巫颖</v>
          </cell>
        </row>
        <row r="98">
          <cell r="B98" t="str">
            <v>文学与音乐艺术学部</v>
          </cell>
          <cell r="C98" t="str">
            <v>汉语言文学专业专任教师</v>
          </cell>
          <cell r="D98" t="str">
            <v>教学科研岗</v>
          </cell>
          <cell r="E98">
            <v>1</v>
          </cell>
          <cell r="F98" t="str">
            <v>研究生学历且硕士学位及以上</v>
          </cell>
          <cell r="G98" t="str">
            <v>教育学</v>
          </cell>
          <cell r="H98" t="str">
            <v>能担任语文课程与教学论相关课程教学</v>
          </cell>
          <cell r="I98" t="str">
            <v>师范专业认证及学科专业建设发展需要</v>
          </cell>
          <cell r="J98" t="str">
            <v>刘芳、巫颖</v>
          </cell>
        </row>
        <row r="99">
          <cell r="B99" t="str">
            <v>文学与音乐艺术学部</v>
          </cell>
          <cell r="C99" t="str">
            <v>广播电视编导专业专任教师</v>
          </cell>
          <cell r="D99" t="str">
            <v>教学科研岗</v>
          </cell>
          <cell r="E99">
            <v>2</v>
          </cell>
          <cell r="F99" t="str">
            <v>研究生学历且硕士学位及以上</v>
          </cell>
          <cell r="G99" t="str">
            <v>艺术学、戏剧与影视学</v>
          </cell>
          <cell r="H99" t="str">
            <v>能担任摄影摄像，影视后期等相关课程教学</v>
          </cell>
          <cell r="I99" t="str">
            <v>学科专业建设     发展需要</v>
          </cell>
          <cell r="J99" t="str">
            <v>刘芳、巫颖</v>
          </cell>
        </row>
        <row r="100">
          <cell r="B100" t="str">
            <v>文学与音乐艺术学部</v>
          </cell>
          <cell r="C100" t="str">
            <v>广播电视学专业专任教师</v>
          </cell>
          <cell r="D100" t="str">
            <v>教学科研岗</v>
          </cell>
          <cell r="E100">
            <v>2</v>
          </cell>
          <cell r="F100" t="str">
            <v>研究生学历且硕士学位及以上</v>
          </cell>
          <cell r="G100" t="str">
            <v>新闻传播学（含下属专业）</v>
          </cell>
          <cell r="H100" t="str">
            <v>能担任传播学、新闻学概论、融媒体新闻、网络新闻传播等课程教学</v>
          </cell>
          <cell r="I100" t="str">
            <v>学科专业建设     发展需要</v>
          </cell>
          <cell r="J100" t="str">
            <v>刘芳、巫颖</v>
          </cell>
        </row>
        <row r="101">
          <cell r="B101" t="str">
            <v>文学与音乐艺术学部</v>
          </cell>
          <cell r="C101" t="str">
            <v>学生工作岗位</v>
          </cell>
          <cell r="D101" t="str">
            <v>专职辅导员</v>
          </cell>
          <cell r="E101">
            <v>5</v>
          </cell>
          <cell r="F101" t="str">
            <v>硕士（需毕业证、学位证双证）</v>
          </cell>
          <cell r="G101" t="str">
            <v>汉语言文学（2人）思想政治教育（1）教育学（1）音乐学（1）</v>
          </cell>
          <cell r="H101" t="str">
            <v>（1）中共党员（2）应届毕业生</v>
          </cell>
          <cell r="I101" t="str">
            <v>（1）文学与音乐艺术学部因科级干部选拔，目前没有专职辅导员。（2）文学与音乐艺术学部在校生规模近2200人。</v>
          </cell>
          <cell r="J101" t="str">
            <v>刘芳、巫颖</v>
          </cell>
        </row>
        <row r="102">
          <cell r="B102" t="str">
            <v>艺术与产品设计学部</v>
          </cell>
          <cell r="C102" t="str">
            <v>视觉传达设计专业教学岗</v>
          </cell>
          <cell r="D102" t="str">
            <v>专任教师岗</v>
          </cell>
          <cell r="E102">
            <v>4</v>
          </cell>
          <cell r="F102" t="str">
            <v>研究生学历且硕士学位</v>
          </cell>
          <cell r="G102" t="str">
            <v>以下专业条件均可：美术学专业、设计学专业、设计艺术学专业、美术专业、艺术设计专业下的视觉传达设计、数字媒体艺术设计、交互设计等专业研究方向。</v>
          </cell>
          <cell r="H102" t="str">
            <v>年龄要求：1981年1月1日及以后出生</v>
          </cell>
          <cell r="I102" t="str">
            <v>视觉传达设计专业现有教师不但承担本专业学生近500人的各类专业课程教学任务，还承担学部、学校其他专业拓展课程、公选课程的教学任务，教学任务繁重，需要加大师资建设力度。</v>
          </cell>
          <cell r="J102" t="str">
            <v>刘光容</v>
          </cell>
        </row>
        <row r="103">
          <cell r="B103" t="str">
            <v>艺术与产品设计学部</v>
          </cell>
          <cell r="C103" t="str">
            <v>环境设计专业教学岗</v>
          </cell>
          <cell r="D103" t="str">
            <v>专任教师岗</v>
          </cell>
          <cell r="E103">
            <v>6</v>
          </cell>
          <cell r="F103" t="str">
            <v>研究生学历且硕士学位</v>
          </cell>
          <cell r="G103" t="str">
            <v>以下专业条件均可：1.城乡规划学（含下属专业）2.风景园林学（含下属专业）3.美术学专业、设计学专业、设计艺术学专业、美术专业、艺术设计专业下的环境设计、景观设计等专业研究方向。</v>
          </cell>
          <cell r="H103" t="str">
            <v>年龄要求：1981年1月1日及以后出生</v>
          </cell>
          <cell r="I103" t="str">
            <v>环境设计作为一门艺术与技术紧密融合的专业，该专业师资均为艺术类专业背景，缺乏工学类专业力量支撑。在教学与科研中对工学类学科的需求尤为明显，故引进工学类专业教师尤为迫切。</v>
          </cell>
        </row>
        <row r="104">
          <cell r="B104" t="str">
            <v>艺术与产品设计学部</v>
          </cell>
          <cell r="C104" t="str">
            <v>产品设计专业教学岗</v>
          </cell>
          <cell r="D104" t="str">
            <v>专任教师岗</v>
          </cell>
          <cell r="E104">
            <v>5</v>
          </cell>
          <cell r="F104" t="str">
            <v>研究生学历且硕士学位</v>
          </cell>
          <cell r="G104" t="str">
            <v>以下专业条件均可：美术学专业、设计学专业、设计艺术学专业、美术专业、艺术设计专业下的工业设计、产品设计、手工艺设计、家具设计、工业心理学、交互设计等专业研究方向。</v>
          </cell>
          <cell r="H104" t="str">
            <v>年龄要求：1981年1月1日及以后出生</v>
          </cell>
          <cell r="I104" t="str">
            <v>产品设计专业现有四个年级八个班270余名学生，具有专业背景的教师只有四名，其余教师均为跨专业背景。教学压力特别巨大。</v>
          </cell>
        </row>
        <row r="105">
          <cell r="B105" t="str">
            <v>艺术与产品设计学部</v>
          </cell>
          <cell r="C105" t="str">
            <v>美术学专业艺术概论课程教学岗</v>
          </cell>
          <cell r="D105" t="str">
            <v>专任教师岗</v>
          </cell>
          <cell r="E105">
            <v>2</v>
          </cell>
          <cell r="F105" t="str">
            <v>研究生学历且硕士学位</v>
          </cell>
          <cell r="G105" t="str">
            <v>以下专业条件均可：1.艺术学理论 （含下属专业）2.美术学下美术史论、艺术经济学专业</v>
          </cell>
          <cell r="H105" t="str">
            <v>年龄要求：1981年1月1日及以后出生</v>
          </cell>
          <cell r="I105" t="str">
            <v>美术学专业现有三名艺术学理论研究方向的专业教师，承担全学部各专业十余门专业理论课程教学任务，师资力量不足，教学压力特别巨大。</v>
          </cell>
        </row>
        <row r="106">
          <cell r="B106" t="str">
            <v>艺术与产品设计学部</v>
          </cell>
          <cell r="C106" t="str">
            <v>美术学专业版画课程教学岗</v>
          </cell>
          <cell r="D106" t="str">
            <v>专任教师岗</v>
          </cell>
          <cell r="E106">
            <v>1</v>
          </cell>
          <cell r="F106" t="str">
            <v>研究生学历且硕士学位</v>
          </cell>
          <cell r="G106" t="str">
            <v>以下专业条件均可：美术学专业、设计学专业、设计艺术学专业、美术专业、艺术设计专业下的版画专业研究方向。</v>
          </cell>
          <cell r="H106" t="str">
            <v>年龄要求：1981年1月1日及以后出生</v>
          </cell>
          <cell r="I106" t="str">
            <v>艺产学部目前没有版画课程的师资</v>
          </cell>
        </row>
        <row r="107">
          <cell r="B107" t="str">
            <v>艺术与产品设计学部</v>
          </cell>
          <cell r="C107" t="str">
            <v>专职辅导员</v>
          </cell>
          <cell r="D107" t="str">
            <v>专职辅导员岗</v>
          </cell>
          <cell r="E107">
            <v>4</v>
          </cell>
          <cell r="F107" t="str">
            <v>研究生学历且硕士学位</v>
          </cell>
          <cell r="G107" t="str">
            <v>各专业均可</v>
          </cell>
          <cell r="H107" t="str">
            <v>中共党员                   年龄要求：1981年1月1日及以后出生</v>
          </cell>
          <cell r="I107" t="str">
            <v>艺产学部本年有4名专职辅导员辞职</v>
          </cell>
        </row>
        <row r="108">
          <cell r="B108" t="str">
            <v>艺术与产品设计学部</v>
          </cell>
          <cell r="C108" t="str">
            <v>办公室职员</v>
          </cell>
          <cell r="D108" t="str">
            <v>管理岗</v>
          </cell>
          <cell r="E108">
            <v>2</v>
          </cell>
          <cell r="F108" t="str">
            <v>研究生学历且硕士学位</v>
          </cell>
          <cell r="G108" t="str">
            <v>中国语言文学下各专业均可</v>
          </cell>
          <cell r="H108" t="str">
            <v>年龄要求：1981年1月1日及以后出生</v>
          </cell>
          <cell r="I108" t="str">
            <v>随着学校管理重心下移以及学部办学规模的日益扩大，管理岗事务性工作量加大，人手不足</v>
          </cell>
        </row>
        <row r="109">
          <cell r="B109" t="str">
            <v>体育与大健康学院</v>
          </cell>
          <cell r="C109" t="str">
            <v>田径专任教师岗</v>
          </cell>
          <cell r="D109" t="str">
            <v>专任教师岗</v>
          </cell>
          <cell r="E109">
            <v>3</v>
          </cell>
          <cell r="F109" t="str">
            <v>研究生学历且硕士学位及以上</v>
          </cell>
          <cell r="G109" t="str">
            <v>体育教育训练学、体育教学、运动训练、民族传统体育学、社会体育指导</v>
          </cell>
          <cell r="H109" t="str">
            <v>1981年1月1日及以后出生</v>
          </cell>
          <cell r="I109" t="str">
            <v>学科专业建设需求</v>
          </cell>
          <cell r="J109" t="str">
            <v>胡毅</v>
          </cell>
        </row>
        <row r="110">
          <cell r="B110" t="str">
            <v>体育与大健康学院</v>
          </cell>
          <cell r="C110" t="str">
            <v>篮球专任教师岗</v>
          </cell>
          <cell r="D110" t="str">
            <v>专任教师岗</v>
          </cell>
          <cell r="E110">
            <v>3</v>
          </cell>
          <cell r="F110" t="str">
            <v>研究生学历且硕士学位及以上</v>
          </cell>
          <cell r="G110" t="str">
            <v>体育教育训练学、体育教学、运动训练、民族传统体育学、社会体育指导</v>
          </cell>
          <cell r="H110" t="str">
            <v>1981年1月1日及以后出生</v>
          </cell>
          <cell r="I110" t="str">
            <v>学科专业建设需求</v>
          </cell>
          <cell r="J110" t="str">
            <v>胡毅</v>
          </cell>
        </row>
        <row r="111">
          <cell r="B111" t="str">
            <v>体育与大健康学院</v>
          </cell>
          <cell r="C111" t="str">
            <v>体育理论专任教师岗</v>
          </cell>
          <cell r="D111" t="str">
            <v>专任教师岗</v>
          </cell>
          <cell r="E111">
            <v>3</v>
          </cell>
          <cell r="F111" t="str">
            <v>研究生学历且硕士学位及以上</v>
          </cell>
          <cell r="G111" t="str">
            <v>体育教育训练学、运动训练、体育教学、社会体育指导、体育人文社会学、运动人体科学、运动康复、体育产业</v>
          </cell>
          <cell r="H111" t="str">
            <v>1981年1月1日及以后出生</v>
          </cell>
          <cell r="I111" t="str">
            <v>学科专业建设需求</v>
          </cell>
          <cell r="J111" t="str">
            <v>胡毅</v>
          </cell>
        </row>
        <row r="112">
          <cell r="B112" t="str">
            <v>体育与大健康学院</v>
          </cell>
          <cell r="C112" t="str">
            <v>体操专任教师岗</v>
          </cell>
          <cell r="D112" t="str">
            <v>专任教师岗</v>
          </cell>
          <cell r="E112">
            <v>2</v>
          </cell>
          <cell r="F112" t="str">
            <v>研究生学历且硕士学位及以上</v>
          </cell>
          <cell r="G112" t="str">
            <v>体育教育训练学、体育教学、运动训练、民族传统体育学、社会体育指导</v>
          </cell>
          <cell r="H112" t="str">
            <v>1981年1月1日及以后出生</v>
          </cell>
          <cell r="I112" t="str">
            <v>学科专业建设需求</v>
          </cell>
          <cell r="J112" t="str">
            <v>胡毅</v>
          </cell>
        </row>
        <row r="113">
          <cell r="B113" t="str">
            <v>体育与大健康学院</v>
          </cell>
          <cell r="C113" t="str">
            <v>武术专任教师岗</v>
          </cell>
          <cell r="D113" t="str">
            <v>专任教师</v>
          </cell>
          <cell r="E113">
            <v>2</v>
          </cell>
          <cell r="F113" t="str">
            <v>研究生学历且硕士学位及以上</v>
          </cell>
          <cell r="G113" t="str">
            <v>体育教育训练学、体育教学、运动训练、民族传统体育学、社会体育指导</v>
          </cell>
          <cell r="H113" t="str">
            <v>1981年1月1日及以后出生</v>
          </cell>
          <cell r="I113" t="str">
            <v>学科专业建设需求</v>
          </cell>
          <cell r="J113" t="str">
            <v>胡毅</v>
          </cell>
        </row>
        <row r="114">
          <cell r="B114" t="str">
            <v>体育与大健康学院</v>
          </cell>
          <cell r="C114" t="str">
            <v>公体专任教师岗</v>
          </cell>
          <cell r="D114" t="str">
            <v>专任教师</v>
          </cell>
          <cell r="E114">
            <v>8</v>
          </cell>
          <cell r="F114" t="str">
            <v>研究生学历且硕士学位及以上</v>
          </cell>
          <cell r="G114" t="str">
            <v>体育教育训练学、体育教学、运动训练、民族传统体育学、社会体育指导</v>
          </cell>
          <cell r="H114" t="str">
            <v>1981年1月1日及以后出生</v>
          </cell>
          <cell r="I114" t="str">
            <v>学科专业建设需求</v>
          </cell>
          <cell r="J114" t="str">
            <v>胡毅</v>
          </cell>
        </row>
        <row r="115">
          <cell r="B115" t="str">
            <v>体育与大健康学院</v>
          </cell>
          <cell r="C115" t="str">
            <v>康复治疗学专任教师岗</v>
          </cell>
          <cell r="D115" t="str">
            <v>专任教师</v>
          </cell>
          <cell r="E115">
            <v>7</v>
          </cell>
          <cell r="F115" t="str">
            <v>研究生学历且硕士学位及以上</v>
          </cell>
          <cell r="G115" t="str">
            <v>康复医学与理疗学、基础医学、医学生理学、人体解剖与组织胚胎学、运动医学、临床医学、中西医临床医学、医学影像</v>
          </cell>
          <cell r="H115" t="str">
            <v>1981年1月1日及以后出生</v>
          </cell>
          <cell r="I115" t="str">
            <v>学科专业建设需求</v>
          </cell>
          <cell r="J115" t="str">
            <v>胡毅</v>
          </cell>
        </row>
        <row r="116">
          <cell r="B116" t="str">
            <v>体育与大健康学院</v>
          </cell>
          <cell r="C116" t="str">
            <v>护理学专任教师岗</v>
          </cell>
          <cell r="D116" t="str">
            <v>专任教师</v>
          </cell>
          <cell r="E116">
            <v>7</v>
          </cell>
          <cell r="F116" t="str">
            <v>研究生学历且硕士学位及以上</v>
          </cell>
          <cell r="G116" t="str">
            <v>护理学、基础医学、医学生理学、人体解剖与组织胚胎学、运动医学、临床医学、中西医临床医学、医学影像</v>
          </cell>
          <cell r="H116" t="str">
            <v>1981年1月1日及以后出生</v>
          </cell>
          <cell r="I116" t="str">
            <v>学科专业建设需求</v>
          </cell>
          <cell r="J116" t="str">
            <v>胡毅</v>
          </cell>
        </row>
        <row r="117">
          <cell r="B117" t="str">
            <v>质量管理与检验检测学部</v>
          </cell>
          <cell r="C117" t="str">
            <v>实践教师岗</v>
          </cell>
          <cell r="D117" t="str">
            <v>专业技术岗</v>
          </cell>
          <cell r="E117">
            <v>1</v>
          </cell>
          <cell r="F117" t="str">
            <v>研究生学历且硕士学位</v>
          </cell>
          <cell r="G117" t="str">
            <v>安全科学与工程、食品科学与工程、食品科学、农产品加工与贮藏工程、粮食油脂及植物蛋白工程、水产品加工与贮藏工程、食品加工与安全、营养与食品卫生工程。</v>
          </cell>
        </row>
        <row r="117">
          <cell r="I117" t="str">
            <v>因我部实验室建设与管理人才紧缺，急需引进相关专业人才。</v>
          </cell>
          <cell r="J117" t="str">
            <v>张焱</v>
          </cell>
        </row>
        <row r="118">
          <cell r="B118" t="str">
            <v>中国酒史研究中心</v>
          </cell>
          <cell r="C118" t="str">
            <v>中国酒史研究中心科研教师岗</v>
          </cell>
          <cell r="D118" t="str">
            <v>科研教师岗</v>
          </cell>
          <cell r="E118">
            <v>3</v>
          </cell>
          <cell r="F118" t="str">
            <v>研究生学历且硕士学位及以上</v>
          </cell>
          <cell r="G118" t="str">
            <v>中国古典文献学、中国古代文学、中国史（历史文献学、古代史、专门史、地方史方向）、经济史相关、文化史相关、文化学相关、人类学相关、文化产业相关</v>
          </cell>
          <cell r="H118" t="str">
            <v>1981年1月1日及以后出生</v>
          </cell>
          <cell r="I118" t="str">
            <v>1.根据平台要求，专职人员须达5-7人；
 2.中心人手不足，相关工作难以推进；</v>
          </cell>
          <cell r="J118" t="str">
            <v>陈利</v>
          </cell>
        </row>
        <row r="119">
          <cell r="B119" t="str">
            <v>国际教育学部</v>
          </cell>
          <cell r="C119" t="str">
            <v>汉语国际教育专业</v>
          </cell>
          <cell r="D119" t="str">
            <v>专任教师岗</v>
          </cell>
          <cell r="E119">
            <v>4</v>
          </cell>
          <cell r="F119" t="str">
            <v>研究生学历且硕士学位及以上</v>
          </cell>
          <cell r="G119" t="str">
            <v>语言学及应用语言学（汉语国际教育）、汉语言文字学、中国古代文学、中国现当代文学</v>
          </cell>
        </row>
        <row r="119">
          <cell r="I119" t="str">
            <v>1. 本专业课程教师严重短缺，四个年级仅仅4个全职教师（其中一个还打算第四轮岗聘返回文新学院），很多中文类课程都需要外聘；
2. 以后澜湄汉语学院将承担留学生汉语教学工作，也需要储备中文类教师。</v>
          </cell>
          <cell r="J119" t="str">
            <v>李丽娟</v>
          </cell>
        </row>
        <row r="120">
          <cell r="B120" t="str">
            <v>国际教育学部</v>
          </cell>
          <cell r="C120" t="str">
            <v>日语专业</v>
          </cell>
          <cell r="D120" t="str">
            <v>专任教师岗</v>
          </cell>
          <cell r="E120">
            <v>2</v>
          </cell>
          <cell r="F120" t="str">
            <v>硕士研究生</v>
          </cell>
          <cell r="G120" t="str">
            <v>日语语言文学</v>
          </cell>
        </row>
        <row r="120">
          <cell r="I120" t="str">
            <v>本专业课程教师短缺</v>
          </cell>
          <cell r="J120" t="str">
            <v>李丽娟</v>
          </cell>
        </row>
        <row r="121">
          <cell r="B121" t="str">
            <v>国际教育学部</v>
          </cell>
          <cell r="C121" t="str">
            <v>英语专业</v>
          </cell>
          <cell r="D121" t="str">
            <v>专任教师岗</v>
          </cell>
          <cell r="E121">
            <v>4</v>
          </cell>
          <cell r="F121" t="str">
            <v>研究生学历且硕士学位及以上</v>
          </cell>
          <cell r="G121" t="str">
            <v>英语语言文学（各方向）、外国语言学及应用语言学</v>
          </cell>
        </row>
        <row r="121">
          <cell r="I121" t="str">
            <v>1. 本专业课程教师短缺，高学历、高职称教师更为紧俏；
2. 学部专业建设和发展需引进高层次人才，为教学、科研、教研注入新活力。</v>
          </cell>
          <cell r="J121" t="str">
            <v>李丽娟</v>
          </cell>
        </row>
        <row r="122">
          <cell r="B122" t="str">
            <v>国际应用技术学部</v>
          </cell>
          <cell r="C122" t="str">
            <v>建筑电气与智能化专业</v>
          </cell>
          <cell r="D122" t="str">
            <v>专任教师岗</v>
          </cell>
          <cell r="E122">
            <v>2</v>
          </cell>
          <cell r="F122" t="str">
            <v>研究生学历且硕士学位及以上</v>
          </cell>
          <cell r="G122" t="str">
            <v>控制科学与工程（含下属专业）、水利工程（含下属专业）、土木工程（含下属专业）、信息与通信工程（含下属专业）、计算机科学与技术（含下属专业）、电气工程（含下属专业）、建筑学（含下属专业）、仪器科学与技术（含下属专业）、电力系统及其自动化（含下属专业）、工程管理（含下属专业）、动力工程及工程热物理（含下属专业）、电子科学与技术（含下属专业）、系统科学（含下属专业）、软件工程</v>
          </cell>
          <cell r="H122" t="str">
            <v>1981年1月1日及以后出生</v>
          </cell>
          <cell r="I122" t="str">
            <v>目前只有4位教师（3位老师在岗、2020年招聘1位老师与2021年7月到岗），根据该专业实际课程、学科、专业等发展需要。</v>
          </cell>
          <cell r="J122" t="str">
            <v>曾勇</v>
          </cell>
        </row>
        <row r="123">
          <cell r="B123" t="str">
            <v>国际应用技术学部</v>
          </cell>
          <cell r="C123" t="str">
            <v>工业工程专业</v>
          </cell>
          <cell r="D123" t="str">
            <v>专任教师岗</v>
          </cell>
          <cell r="E123">
            <v>2</v>
          </cell>
          <cell r="F123" t="str">
            <v>研究生学历且硕士学位及以上</v>
          </cell>
          <cell r="G123" t="str">
            <v>控制科学与工程（含下属专业）、管理科学与工程（含下属专业）、技术经济及管理专业、工程管理专业、项目管理专业、工业工程与管理专业、物流工程与管理专业、电子科学与技术（含下属专业）、系统科学（含下属专业）、软件工程</v>
          </cell>
          <cell r="H123" t="str">
            <v>1981年1月2日及以后出生</v>
          </cell>
          <cell r="I123" t="str">
            <v>目前只有3位教师（1位老师在岗、2020年招聘2位老师与2021年7月到岗），根据该专业实际课程、学科、专业等发展需要。</v>
          </cell>
          <cell r="J123" t="str">
            <v>魏弋茜</v>
          </cell>
        </row>
        <row r="124">
          <cell r="B124" t="str">
            <v>国际应用技术学部</v>
          </cell>
          <cell r="C124" t="str">
            <v>实践教师岗1</v>
          </cell>
          <cell r="D124" t="str">
            <v>管理岗</v>
          </cell>
          <cell r="E124">
            <v>2</v>
          </cell>
          <cell r="F124" t="str">
            <v>研究生学历且硕士学位及以上</v>
          </cell>
          <cell r="G124" t="str">
            <v>机械工程（含下属专业）、控制科学与工程（含下属专业）、信息与通信工程（含下属专业）、计算机科学与技术（含下属专业）、电气工程（含下属专业）、仪器科学与技术（含下属专业）、动力工程及工程热物理（含下属专业）、电子科学与技术（含下属专业）、交通运输工程（含下属专业）、系统科学（含下属专业）、农业机械化工程专业、农业电气化与自动化专业、软件工程、技术经济及管理专业、工程管理专业、项目管理专业、工业工程与管理专业、物流工程与管理专业</v>
          </cell>
          <cell r="H124" t="str">
            <v>1981年1月3日及以后出生</v>
          </cell>
          <cell r="I124" t="str">
            <v>2021年中德工程学院三个专业实验室初步建成，目前只有0位教师，根据该专业实际课程、学科、专业等发展需要。</v>
          </cell>
          <cell r="J124" t="str">
            <v>刘鑫</v>
          </cell>
        </row>
        <row r="125">
          <cell r="B125" t="str">
            <v>国际应用技术学部</v>
          </cell>
          <cell r="C125" t="str">
            <v>德语</v>
          </cell>
          <cell r="D125" t="str">
            <v>专任教师岗</v>
          </cell>
          <cell r="E125">
            <v>2</v>
          </cell>
          <cell r="F125" t="str">
            <v>研究生学历且硕士学位及以上</v>
          </cell>
          <cell r="G125" t="str">
            <v>德语语言文学、德语笔译、德语口译、跨文化日耳曼语言文学、对外德语教学</v>
          </cell>
          <cell r="H125" t="str">
            <v>1981年1月4日及以后出生</v>
          </cell>
          <cell r="I125" t="str">
            <v>根据德语与各专业课程、学生管理、教学管理、科研工作深度融合的需要。</v>
          </cell>
          <cell r="J125" t="str">
            <v>罗圆</v>
          </cell>
        </row>
        <row r="126">
          <cell r="B126" t="str">
            <v>国际应用技术学部</v>
          </cell>
          <cell r="C126" t="str">
            <v>工程管理教师岗</v>
          </cell>
          <cell r="D126" t="str">
            <v>专任教师岗</v>
          </cell>
          <cell r="E126">
            <v>10</v>
          </cell>
          <cell r="F126" t="str">
            <v>研究生学历且硕士学位及以上</v>
          </cell>
          <cell r="G126" t="str">
            <v>土木工程（包括岩土工程、结构工程、 市政工程、 供热、供燃气、通风及空调工程、防灾减灾工程及防护工程、 桥梁与隧道工程），水利工程（ 包括水文学及水资源、 水力学及河流动力学、 水工结构工程、 水利水电工程、 港口、海岸及近海工程）；建筑学（建筑历史与理论、建筑设计及其理论、建筑技术科学）；力学（ 一般力学与力学基础、 固体力学、 流体力学、 工程力学）；管理科学与工程（本科为土木工程或工程管理）；土木水利工程硕士；建筑学专业硕士；城市规划硕士。</v>
          </cell>
          <cell r="H126" t="str">
            <v>副教授优先</v>
          </cell>
          <cell r="I126" t="str">
            <v>工程管理专业师生比为35：1，师资严重缺乏；新上土木工程专业的师资需求；打造“土木水利”专业硕士点需求</v>
          </cell>
          <cell r="J126" t="str">
            <v>凌会坤</v>
          </cell>
        </row>
        <row r="127">
          <cell r="B127" t="str">
            <v>国际应用技术学部</v>
          </cell>
          <cell r="C127" t="str">
            <v>行政人员</v>
          </cell>
          <cell r="D127" t="str">
            <v>管理岗</v>
          </cell>
          <cell r="E127">
            <v>1</v>
          </cell>
          <cell r="F127" t="str">
            <v>硕士学位及以上</v>
          </cell>
          <cell r="G127" t="str">
            <v>文学（语言学及应用语言学、汉语言文字学、英语语言文学），以上专业除英语语言文学专业外，其余专业均需过大学英语6级。具有较高的文字写作能力和英语口语交流能力，能撰写工作计划、思路、报告等；能操作基本的办公软件。</v>
          </cell>
          <cell r="H127" t="str">
            <v>硕士研究生：1981年1月1日及以后出生；</v>
          </cell>
          <cell r="I127" t="str">
            <v>根据学部国际化应用技术发展规划，现在及未来与国外大学、外教交流学习的机会及平台越来越多，且学部逐年引进的外教人数在增加（到目前为止已有6位外教）。为顺利开展好国际化交流，服务并管理好引进的外籍教师，学部急需具有外语交流能力强且文字表述能力强的工作人员。</v>
          </cell>
          <cell r="J127" t="str">
            <v>郭洪蓉</v>
          </cell>
        </row>
        <row r="128">
          <cell r="B128" t="str">
            <v>教务处</v>
          </cell>
          <cell r="C128" t="str">
            <v>教学质量监测</v>
          </cell>
          <cell r="D128" t="str">
            <v>管理岗</v>
          </cell>
          <cell r="E128">
            <v>1</v>
          </cell>
          <cell r="F128" t="str">
            <v>硕士研究生学历、学位。</v>
          </cell>
          <cell r="G128" t="str">
            <v>教育学</v>
          </cell>
        </row>
        <row r="128">
          <cell r="I128" t="str">
            <v>教学质量监测是质量保障体系中非常重要的一环，肩负着人才培养方案落实、教学运行秩序保障、人才培养质量持续改进的重要职责，现只有1位科长负责此工作，急须工作人员落实对15个教学单位的教学质量监测，有效开展教学制度建设、信息收集、评价反馈、追踪改进等方面的工作。</v>
          </cell>
          <cell r="J128" t="str">
            <v>高曾辉</v>
          </cell>
        </row>
        <row r="129">
          <cell r="B129" t="str">
            <v>教务处</v>
          </cell>
          <cell r="C129" t="str">
            <v>专业评估、课程评估</v>
          </cell>
          <cell r="D129" t="str">
            <v>管理岗</v>
          </cell>
          <cell r="E129">
            <v>2</v>
          </cell>
          <cell r="F129" t="str">
            <v>硕士研究生学历、学位。</v>
          </cell>
          <cell r="G129" t="str">
            <v>教育学</v>
          </cell>
        </row>
        <row r="129">
          <cell r="I129" t="str">
            <v>专业评估与课程评估是非常重要的常规性工作，为优化专业结构，深化课程改革，更好地培养创新型应用人才，现只有1位科长负责此工作，急需工作人员落实收集与分析64个专业的专业定位、专业培养目标、毕业要求、课程与教学、合作与实践、支持条件、质量保障、学生发展等方面的信息。</v>
          </cell>
          <cell r="J129" t="str">
            <v>高曾辉</v>
          </cell>
        </row>
        <row r="130">
          <cell r="B130" t="str">
            <v>教务处</v>
          </cell>
          <cell r="C130" t="str">
            <v>专业认证</v>
          </cell>
          <cell r="D130" t="str">
            <v>管理岗</v>
          </cell>
          <cell r="E130">
            <v>2</v>
          </cell>
          <cell r="F130" t="str">
            <v>硕士研究生学历、学位。</v>
          </cell>
          <cell r="G130" t="str">
            <v>教育学</v>
          </cell>
        </row>
        <row r="130">
          <cell r="I130" t="str">
            <v>12个师范类本科专业认证工作将在5年内展开，其中2021年有学前教育、生物科学两个专业申请认证，继而启动工程认证，现只有1位科长负责此工作，因此急需工作人员具体负责检查落实专业教学改革、认证宣传、对接职能部门等方面的工作。</v>
          </cell>
          <cell r="J130" t="str">
            <v>高曾辉</v>
          </cell>
        </row>
        <row r="131">
          <cell r="B131" t="str">
            <v>教务处</v>
          </cell>
          <cell r="C131" t="str">
            <v>实践育人科工作人员</v>
          </cell>
          <cell r="D131" t="str">
            <v>管理岗</v>
          </cell>
          <cell r="E131">
            <v>1</v>
          </cell>
          <cell r="F131" t="str">
            <v>硕士学位及以上</v>
          </cell>
          <cell r="G131" t="str">
            <v>不限</v>
          </cell>
          <cell r="H131" t="str">
            <v>熟练使用办公软件</v>
          </cell>
          <cell r="I131" t="str">
            <v>何玲将于2022年初退休</v>
          </cell>
          <cell r="J131" t="str">
            <v>高曾辉</v>
          </cell>
        </row>
        <row r="132">
          <cell r="B132" t="str">
            <v>教务处</v>
          </cell>
          <cell r="C132" t="str">
            <v>综合科工作人员</v>
          </cell>
          <cell r="D132" t="str">
            <v>管理岗</v>
          </cell>
          <cell r="E132">
            <v>1</v>
          </cell>
          <cell r="F132" t="str">
            <v>硕士学位及以上</v>
          </cell>
          <cell r="G132" t="str">
            <v>不限</v>
          </cell>
          <cell r="H132" t="str">
            <v>熟悉公文写作</v>
          </cell>
          <cell r="I132" t="str">
            <v>仅有一名工作人员</v>
          </cell>
          <cell r="J132" t="str">
            <v>高曾辉</v>
          </cell>
        </row>
        <row r="133">
          <cell r="B133" t="str">
            <v>教务处</v>
          </cell>
          <cell r="C133" t="str">
            <v>教研科工作人员</v>
          </cell>
          <cell r="D133" t="str">
            <v>管理岗</v>
          </cell>
          <cell r="E133">
            <v>1</v>
          </cell>
          <cell r="F133" t="str">
            <v>硕士学位及以上</v>
          </cell>
          <cell r="G133" t="str">
            <v>不限</v>
          </cell>
          <cell r="H133" t="str">
            <v>无</v>
          </cell>
          <cell r="I133" t="str">
            <v>省教厅教学工作专项绩效考核重点科室</v>
          </cell>
          <cell r="J133" t="str">
            <v>高曾辉</v>
          </cell>
        </row>
        <row r="134">
          <cell r="B134" t="str">
            <v>教务处</v>
          </cell>
          <cell r="C134" t="str">
            <v>学籍管理科科员</v>
          </cell>
          <cell r="D134" t="str">
            <v>管理岗</v>
          </cell>
          <cell r="E134">
            <v>1</v>
          </cell>
          <cell r="F134" t="str">
            <v>硕士学位及以上</v>
          </cell>
          <cell r="G134" t="str">
            <v>不限</v>
          </cell>
          <cell r="H134" t="str">
            <v>熟练使用办公软件</v>
          </cell>
          <cell r="I134" t="str">
            <v>学籍管理科三人编制</v>
          </cell>
          <cell r="J134" t="str">
            <v>高曾辉</v>
          </cell>
        </row>
        <row r="135">
          <cell r="B135" t="str">
            <v>教务处</v>
          </cell>
          <cell r="C135" t="str">
            <v>教学运行科工作人员</v>
          </cell>
          <cell r="D135" t="str">
            <v>管理岗</v>
          </cell>
          <cell r="E135">
            <v>3</v>
          </cell>
          <cell r="F135" t="str">
            <v>硕士研究生学历、学位。</v>
          </cell>
          <cell r="G135" t="str">
            <v>不限</v>
          </cell>
          <cell r="H135" t="str">
            <v>能熟练使用办公软件有一定的公文写作能力及较强沟通能力</v>
          </cell>
          <cell r="I135" t="str">
            <v>管理三个校区的教学运行工作，临港和校本部均需有人定点办公。原有5人，两人已调离，一人在外读博，一人于2021年3月退休，科室人员严重不足，无法保证科室工作正常运转。</v>
          </cell>
          <cell r="J135" t="str">
            <v>高曾辉</v>
          </cell>
        </row>
        <row r="136">
          <cell r="B136" t="str">
            <v>诺贝尔获奖专家联合工作站</v>
          </cell>
          <cell r="C136" t="str">
            <v>管理岗</v>
          </cell>
          <cell r="D136" t="str">
            <v>管理岗</v>
          </cell>
          <cell r="E136">
            <v>2</v>
          </cell>
          <cell r="F136" t="str">
            <v>研究生学历且硕士学位及以上</v>
          </cell>
          <cell r="G136" t="str">
            <v>环境科学与工程、环境科学、环境工程、资源与环境、地质资源与地质工程、石油与天然气工程、机械制造及其自动化、机械设计及理论、材料科学与工程、检测技术与自动化装置、模式识别与智能系统、计算机科学与技术、软件工程等（以上专业名称对照二级学科）。</v>
          </cell>
          <cell r="H136" t="str">
            <v>1990年1月1日及以后出生</v>
          </cell>
          <cell r="I136" t="str">
            <v>根据工作站建站和发展需求，主要招收宜宾长江水环境建设、生态环境保护、农林废弃物资源化利用、页岩气开发等绿色环保产业以及地震地质灾害研究与防治等相关领域硕士研究生，从事相关管理工作同时能够承担部分科研业务。</v>
          </cell>
          <cell r="J136" t="str">
            <v>张昊天</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tabSelected="1" zoomScale="80" zoomScaleNormal="80" workbookViewId="0">
      <pane xSplit="2" ySplit="3" topLeftCell="C39" activePane="bottomRight" state="frozen"/>
      <selection/>
      <selection pane="topRight"/>
      <selection pane="bottomLeft"/>
      <selection pane="bottomRight" activeCell="H59" sqref="H59"/>
    </sheetView>
  </sheetViews>
  <sheetFormatPr defaultColWidth="10" defaultRowHeight="17.25"/>
  <cols>
    <col min="1" max="1" width="16" style="18" customWidth="1"/>
    <col min="2" max="2" width="16.625" style="18" customWidth="1"/>
    <col min="3" max="3" width="13.125" style="18" customWidth="1"/>
    <col min="4" max="4" width="14.6833333333333" style="18" customWidth="1"/>
    <col min="5" max="5" width="8" style="18" customWidth="1"/>
    <col min="6" max="6" width="19.375" style="18" customWidth="1"/>
    <col min="7" max="7" width="12.625" style="18" customWidth="1"/>
    <col min="8" max="8" width="59.25" style="19" customWidth="1"/>
    <col min="9" max="9" width="12.75" style="18" customWidth="1"/>
    <col min="10" max="10" width="10.125" style="18" customWidth="1"/>
    <col min="11" max="11" width="16.375" style="18" customWidth="1"/>
    <col min="12" max="16384" width="10" style="20"/>
  </cols>
  <sheetData>
    <row r="1" s="16" customFormat="1" ht="36.75" spans="1:11">
      <c r="A1" s="1" t="s">
        <v>0</v>
      </c>
      <c r="B1" s="1"/>
      <c r="C1" s="1"/>
      <c r="D1" s="1"/>
      <c r="E1" s="1"/>
      <c r="F1" s="1"/>
      <c r="G1" s="1"/>
      <c r="H1" s="1"/>
      <c r="I1" s="1"/>
      <c r="J1" s="1"/>
      <c r="K1" s="1"/>
    </row>
    <row r="2" s="17" customFormat="1" ht="21.75" spans="1:11">
      <c r="A2" s="2" t="s">
        <v>1</v>
      </c>
      <c r="B2" s="3" t="s">
        <v>2</v>
      </c>
      <c r="C2" s="4"/>
      <c r="D2" s="4" t="s">
        <v>3</v>
      </c>
      <c r="E2" s="21" t="s">
        <v>4</v>
      </c>
      <c r="F2" s="22" t="s">
        <v>5</v>
      </c>
      <c r="G2" s="23"/>
      <c r="H2" s="23"/>
      <c r="I2" s="6"/>
      <c r="J2" s="5" t="s">
        <v>6</v>
      </c>
      <c r="K2" s="5" t="s">
        <v>7</v>
      </c>
    </row>
    <row r="3" s="17" customFormat="1" ht="43.5" spans="1:11">
      <c r="A3" s="7"/>
      <c r="B3" s="3" t="s">
        <v>8</v>
      </c>
      <c r="C3" s="4" t="s">
        <v>9</v>
      </c>
      <c r="D3" s="8"/>
      <c r="E3" s="24"/>
      <c r="F3" s="4" t="s">
        <v>10</v>
      </c>
      <c r="G3" s="4" t="s">
        <v>11</v>
      </c>
      <c r="H3" s="4" t="s">
        <v>12</v>
      </c>
      <c r="I3" s="4" t="s">
        <v>13</v>
      </c>
      <c r="J3" s="4"/>
      <c r="K3" s="4"/>
    </row>
    <row r="4" s="17" customFormat="1" ht="239.1" customHeight="1" spans="1:11">
      <c r="A4" s="9" t="s">
        <v>14</v>
      </c>
      <c r="B4" s="10" t="s">
        <v>15</v>
      </c>
      <c r="C4" s="10" t="s">
        <v>16</v>
      </c>
      <c r="D4" s="10">
        <v>2021301</v>
      </c>
      <c r="E4" s="11">
        <v>10</v>
      </c>
      <c r="F4" s="10" t="s">
        <v>17</v>
      </c>
      <c r="G4" s="10" t="s">
        <v>18</v>
      </c>
      <c r="H4" s="10" t="s">
        <v>19</v>
      </c>
      <c r="I4" s="10"/>
      <c r="J4" s="10" t="s">
        <v>20</v>
      </c>
      <c r="K4" s="10" t="s">
        <v>21</v>
      </c>
    </row>
    <row r="5" s="17" customFormat="1" ht="105.95" customHeight="1" spans="1:11">
      <c r="A5" s="9" t="s">
        <v>14</v>
      </c>
      <c r="B5" s="10" t="s">
        <v>22</v>
      </c>
      <c r="C5" s="10" t="s">
        <v>16</v>
      </c>
      <c r="D5" s="10">
        <v>2021302</v>
      </c>
      <c r="E5" s="11">
        <v>4.54940504958042</v>
      </c>
      <c r="F5" s="10" t="s">
        <v>17</v>
      </c>
      <c r="G5" s="10" t="s">
        <v>18</v>
      </c>
      <c r="H5" s="10" t="s">
        <v>23</v>
      </c>
      <c r="I5" s="10"/>
      <c r="J5" s="10" t="s">
        <v>20</v>
      </c>
      <c r="K5" s="10" t="s">
        <v>21</v>
      </c>
    </row>
    <row r="6" s="17" customFormat="1" ht="117.95" customHeight="1" spans="1:11">
      <c r="A6" s="9" t="s">
        <v>14</v>
      </c>
      <c r="B6" s="10" t="s">
        <v>24</v>
      </c>
      <c r="C6" s="10" t="s">
        <v>16</v>
      </c>
      <c r="D6" s="10">
        <v>2021303</v>
      </c>
      <c r="E6" s="11">
        <v>5.04357803175742</v>
      </c>
      <c r="F6" s="10" t="s">
        <v>17</v>
      </c>
      <c r="G6" s="10" t="s">
        <v>18</v>
      </c>
      <c r="H6" s="10" t="s">
        <v>25</v>
      </c>
      <c r="I6" s="10"/>
      <c r="J6" s="10" t="s">
        <v>20</v>
      </c>
      <c r="K6" s="10" t="s">
        <v>21</v>
      </c>
    </row>
    <row r="7" s="17" customFormat="1" ht="117" customHeight="1" spans="1:11">
      <c r="A7" s="9" t="s">
        <v>14</v>
      </c>
      <c r="B7" s="10" t="s">
        <v>26</v>
      </c>
      <c r="C7" s="10" t="s">
        <v>16</v>
      </c>
      <c r="D7" s="10">
        <v>2021304</v>
      </c>
      <c r="E7" s="11">
        <v>6.6206632164079</v>
      </c>
      <c r="F7" s="10" t="s">
        <v>17</v>
      </c>
      <c r="G7" s="10" t="s">
        <v>18</v>
      </c>
      <c r="H7" s="10" t="s">
        <v>27</v>
      </c>
      <c r="I7" s="10"/>
      <c r="J7" s="10" t="s">
        <v>20</v>
      </c>
      <c r="K7" s="10" t="s">
        <v>21</v>
      </c>
    </row>
    <row r="8" s="17" customFormat="1" ht="132.95" customHeight="1" spans="1:11">
      <c r="A8" s="9" t="s">
        <v>14</v>
      </c>
      <c r="B8" s="10" t="s">
        <v>28</v>
      </c>
      <c r="C8" s="10" t="s">
        <v>16</v>
      </c>
      <c r="D8" s="10">
        <v>2021305</v>
      </c>
      <c r="E8" s="11">
        <v>1.69513130151428</v>
      </c>
      <c r="F8" s="10" t="s">
        <v>17</v>
      </c>
      <c r="G8" s="10" t="s">
        <v>18</v>
      </c>
      <c r="H8" s="10" t="s">
        <v>29</v>
      </c>
      <c r="I8" s="10"/>
      <c r="J8" s="10" t="s">
        <v>20</v>
      </c>
      <c r="K8" s="10" t="s">
        <v>21</v>
      </c>
    </row>
    <row r="9" s="17" customFormat="1" ht="137.1" customHeight="1" spans="1:11">
      <c r="A9" s="9" t="s">
        <v>30</v>
      </c>
      <c r="B9" s="10" t="s">
        <v>31</v>
      </c>
      <c r="C9" s="10" t="s">
        <v>16</v>
      </c>
      <c r="D9" s="10">
        <v>2021306</v>
      </c>
      <c r="E9" s="11">
        <v>7</v>
      </c>
      <c r="F9" s="10" t="s">
        <v>17</v>
      </c>
      <c r="G9" s="10" t="s">
        <v>18</v>
      </c>
      <c r="H9" s="10" t="s">
        <v>32</v>
      </c>
      <c r="I9" s="12" t="s">
        <v>33</v>
      </c>
      <c r="J9" s="10" t="s">
        <v>34</v>
      </c>
      <c r="K9" s="10">
        <v>13990959591</v>
      </c>
    </row>
    <row r="10" s="17" customFormat="1" ht="217.5" spans="1:11">
      <c r="A10" s="9" t="s">
        <v>30</v>
      </c>
      <c r="B10" s="10" t="s">
        <v>35</v>
      </c>
      <c r="C10" s="10" t="s">
        <v>16</v>
      </c>
      <c r="D10" s="10">
        <v>2021307</v>
      </c>
      <c r="E10" s="11">
        <v>4</v>
      </c>
      <c r="F10" s="10" t="s">
        <v>17</v>
      </c>
      <c r="G10" s="10" t="s">
        <v>18</v>
      </c>
      <c r="H10" s="10" t="s">
        <v>36</v>
      </c>
      <c r="I10" s="12" t="s">
        <v>33</v>
      </c>
      <c r="J10" s="10" t="s">
        <v>34</v>
      </c>
      <c r="K10" s="10">
        <v>13990959591</v>
      </c>
    </row>
    <row r="11" s="17" customFormat="1" ht="217.5" spans="1:11">
      <c r="A11" s="9" t="s">
        <v>30</v>
      </c>
      <c r="B11" s="10" t="s">
        <v>37</v>
      </c>
      <c r="C11" s="10" t="s">
        <v>16</v>
      </c>
      <c r="D11" s="10">
        <v>2021308</v>
      </c>
      <c r="E11" s="11">
        <v>6</v>
      </c>
      <c r="F11" s="10" t="s">
        <v>17</v>
      </c>
      <c r="G11" s="10" t="s">
        <v>18</v>
      </c>
      <c r="H11" s="10" t="s">
        <v>38</v>
      </c>
      <c r="I11" s="12" t="s">
        <v>33</v>
      </c>
      <c r="J11" s="10" t="s">
        <v>34</v>
      </c>
      <c r="K11" s="10">
        <v>13990959591</v>
      </c>
    </row>
    <row r="12" s="17" customFormat="1" ht="130.5" spans="1:11">
      <c r="A12" s="9" t="s">
        <v>39</v>
      </c>
      <c r="B12" s="10" t="s">
        <v>40</v>
      </c>
      <c r="C12" s="10" t="s">
        <v>16</v>
      </c>
      <c r="D12" s="10">
        <v>2021309</v>
      </c>
      <c r="E12" s="11">
        <v>1.81215257811002</v>
      </c>
      <c r="F12" s="10" t="s">
        <v>17</v>
      </c>
      <c r="G12" s="10" t="s">
        <v>18</v>
      </c>
      <c r="H12" s="10" t="s">
        <v>41</v>
      </c>
      <c r="I12" s="10" t="s">
        <v>42</v>
      </c>
      <c r="J12" s="10" t="s">
        <v>43</v>
      </c>
      <c r="K12" s="10">
        <v>13568082788</v>
      </c>
    </row>
    <row r="13" s="17" customFormat="1" ht="87" spans="1:11">
      <c r="A13" s="9" t="s">
        <v>39</v>
      </c>
      <c r="B13" s="10" t="s">
        <v>44</v>
      </c>
      <c r="C13" s="10" t="s">
        <v>16</v>
      </c>
      <c r="D13" s="10">
        <v>2021310</v>
      </c>
      <c r="E13" s="11">
        <v>0.606692923352901</v>
      </c>
      <c r="F13" s="10" t="s">
        <v>17</v>
      </c>
      <c r="G13" s="10" t="s">
        <v>18</v>
      </c>
      <c r="H13" s="10" t="s">
        <v>45</v>
      </c>
      <c r="I13" s="10"/>
      <c r="J13" s="10" t="s">
        <v>43</v>
      </c>
      <c r="K13" s="10">
        <v>13568082788</v>
      </c>
    </row>
    <row r="14" s="17" customFormat="1" ht="87" spans="1:11">
      <c r="A14" s="9" t="s">
        <v>39</v>
      </c>
      <c r="B14" s="10" t="s">
        <v>46</v>
      </c>
      <c r="C14" s="10" t="s">
        <v>16</v>
      </c>
      <c r="D14" s="10">
        <v>2021311</v>
      </c>
      <c r="E14" s="11">
        <v>6.2803992016272</v>
      </c>
      <c r="F14" s="10" t="s">
        <v>17</v>
      </c>
      <c r="G14" s="10" t="s">
        <v>18</v>
      </c>
      <c r="H14" s="10" t="s">
        <v>47</v>
      </c>
      <c r="I14" s="10"/>
      <c r="J14" s="10" t="s">
        <v>43</v>
      </c>
      <c r="K14" s="10">
        <v>13568082788</v>
      </c>
    </row>
    <row r="15" s="17" customFormat="1" ht="87" spans="1:11">
      <c r="A15" s="9" t="s">
        <v>48</v>
      </c>
      <c r="B15" s="10" t="s">
        <v>49</v>
      </c>
      <c r="C15" s="10" t="s">
        <v>16</v>
      </c>
      <c r="D15" s="10">
        <v>2021312</v>
      </c>
      <c r="E15" s="11">
        <v>2</v>
      </c>
      <c r="F15" s="10" t="s">
        <v>17</v>
      </c>
      <c r="G15" s="10" t="s">
        <v>18</v>
      </c>
      <c r="H15" s="10" t="s">
        <v>50</v>
      </c>
      <c r="I15" s="10"/>
      <c r="J15" s="10" t="s">
        <v>51</v>
      </c>
      <c r="K15" s="10">
        <v>13990927394</v>
      </c>
    </row>
    <row r="16" s="17" customFormat="1" ht="87" spans="1:11">
      <c r="A16" s="9" t="s">
        <v>52</v>
      </c>
      <c r="B16" s="10" t="s">
        <v>53</v>
      </c>
      <c r="C16" s="10" t="s">
        <v>16</v>
      </c>
      <c r="D16" s="10">
        <v>2021313</v>
      </c>
      <c r="E16" s="11">
        <v>5</v>
      </c>
      <c r="F16" s="10" t="s">
        <v>17</v>
      </c>
      <c r="G16" s="10" t="s">
        <v>18</v>
      </c>
      <c r="H16" s="10" t="s">
        <v>54</v>
      </c>
      <c r="I16" s="10"/>
      <c r="J16" s="10" t="s">
        <v>51</v>
      </c>
      <c r="K16" s="10">
        <v>13419262048</v>
      </c>
    </row>
    <row r="17" s="17" customFormat="1" ht="87" spans="1:11">
      <c r="A17" s="9" t="s">
        <v>52</v>
      </c>
      <c r="B17" s="10" t="s">
        <v>55</v>
      </c>
      <c r="C17" s="10" t="s">
        <v>16</v>
      </c>
      <c r="D17" s="10">
        <v>2021314</v>
      </c>
      <c r="E17" s="11">
        <v>1</v>
      </c>
      <c r="F17" s="10" t="s">
        <v>17</v>
      </c>
      <c r="G17" s="10" t="s">
        <v>18</v>
      </c>
      <c r="H17" s="10" t="s">
        <v>56</v>
      </c>
      <c r="I17" s="10"/>
      <c r="J17" s="10" t="s">
        <v>51</v>
      </c>
      <c r="K17" s="10">
        <v>13419262048</v>
      </c>
    </row>
    <row r="18" s="17" customFormat="1" ht="152.25" spans="1:11">
      <c r="A18" s="9" t="s">
        <v>52</v>
      </c>
      <c r="B18" s="10" t="s">
        <v>57</v>
      </c>
      <c r="C18" s="10" t="s">
        <v>16</v>
      </c>
      <c r="D18" s="10">
        <v>2021315</v>
      </c>
      <c r="E18" s="11">
        <v>1.99300364193981</v>
      </c>
      <c r="F18" s="10" t="s">
        <v>17</v>
      </c>
      <c r="G18" s="10" t="s">
        <v>18</v>
      </c>
      <c r="H18" s="10" t="s">
        <v>58</v>
      </c>
      <c r="I18" s="13" t="s">
        <v>59</v>
      </c>
      <c r="J18" s="10" t="s">
        <v>51</v>
      </c>
      <c r="K18" s="10">
        <v>13419262048</v>
      </c>
    </row>
    <row r="19" s="17" customFormat="1" ht="87" spans="1:11">
      <c r="A19" s="9" t="s">
        <v>52</v>
      </c>
      <c r="B19" s="10" t="s">
        <v>60</v>
      </c>
      <c r="C19" s="10" t="s">
        <v>16</v>
      </c>
      <c r="D19" s="10">
        <v>2021316</v>
      </c>
      <c r="E19" s="11">
        <v>2.30151428023768</v>
      </c>
      <c r="F19" s="10" t="s">
        <v>17</v>
      </c>
      <c r="G19" s="10" t="s">
        <v>18</v>
      </c>
      <c r="H19" s="10" t="s">
        <v>61</v>
      </c>
      <c r="I19" s="10"/>
      <c r="J19" s="10" t="s">
        <v>51</v>
      </c>
      <c r="K19" s="10">
        <v>13419262048</v>
      </c>
    </row>
    <row r="20" s="17" customFormat="1" ht="87" spans="1:11">
      <c r="A20" s="9" t="s">
        <v>52</v>
      </c>
      <c r="B20" s="10" t="s">
        <v>62</v>
      </c>
      <c r="C20" s="10" t="s">
        <v>16</v>
      </c>
      <c r="D20" s="10">
        <v>2021317</v>
      </c>
      <c r="E20" s="11">
        <v>2.61002491853556</v>
      </c>
      <c r="F20" s="10" t="s">
        <v>17</v>
      </c>
      <c r="G20" s="10" t="s">
        <v>18</v>
      </c>
      <c r="H20" s="10" t="s">
        <v>63</v>
      </c>
      <c r="I20" s="10"/>
      <c r="J20" s="10" t="s">
        <v>51</v>
      </c>
      <c r="K20" s="10">
        <v>13419262048</v>
      </c>
    </row>
    <row r="21" s="17" customFormat="1" ht="87" spans="1:11">
      <c r="A21" s="9" t="s">
        <v>64</v>
      </c>
      <c r="B21" s="10" t="s">
        <v>65</v>
      </c>
      <c r="C21" s="10" t="s">
        <v>16</v>
      </c>
      <c r="D21" s="10">
        <v>2021318</v>
      </c>
      <c r="E21" s="11">
        <v>10</v>
      </c>
      <c r="F21" s="10" t="s">
        <v>17</v>
      </c>
      <c r="G21" s="10" t="s">
        <v>18</v>
      </c>
      <c r="H21" s="10" t="s">
        <v>66</v>
      </c>
      <c r="I21" s="10"/>
      <c r="J21" s="10" t="s">
        <v>67</v>
      </c>
      <c r="K21" s="10">
        <v>13419249727</v>
      </c>
    </row>
    <row r="22" s="17" customFormat="1" ht="87" spans="1:11">
      <c r="A22" s="9" t="s">
        <v>64</v>
      </c>
      <c r="B22" s="10" t="s">
        <v>68</v>
      </c>
      <c r="C22" s="10" t="s">
        <v>16</v>
      </c>
      <c r="D22" s="10">
        <v>2021319</v>
      </c>
      <c r="E22" s="11">
        <v>5</v>
      </c>
      <c r="F22" s="10" t="s">
        <v>17</v>
      </c>
      <c r="G22" s="10" t="s">
        <v>18</v>
      </c>
      <c r="H22" s="10" t="s">
        <v>69</v>
      </c>
      <c r="I22" s="10" t="s">
        <v>70</v>
      </c>
      <c r="J22" s="10" t="s">
        <v>71</v>
      </c>
      <c r="K22" s="10">
        <v>13419249727</v>
      </c>
    </row>
    <row r="23" s="17" customFormat="1" ht="87" spans="1:11">
      <c r="A23" s="9" t="s">
        <v>72</v>
      </c>
      <c r="B23" s="10" t="s">
        <v>73</v>
      </c>
      <c r="C23" s="10" t="s">
        <v>16</v>
      </c>
      <c r="D23" s="10">
        <v>2021320</v>
      </c>
      <c r="E23" s="11">
        <v>2</v>
      </c>
      <c r="F23" s="10" t="s">
        <v>17</v>
      </c>
      <c r="G23" s="10" t="s">
        <v>18</v>
      </c>
      <c r="H23" s="10" t="s">
        <v>74</v>
      </c>
      <c r="I23" s="10"/>
      <c r="J23" s="10" t="s">
        <v>75</v>
      </c>
      <c r="K23" s="10">
        <v>18188499409</v>
      </c>
    </row>
    <row r="24" s="17" customFormat="1" ht="251.1" customHeight="1" spans="1:11">
      <c r="A24" s="9" t="s">
        <v>72</v>
      </c>
      <c r="B24" s="10" t="s">
        <v>76</v>
      </c>
      <c r="C24" s="10" t="s">
        <v>16</v>
      </c>
      <c r="D24" s="10">
        <v>2021321</v>
      </c>
      <c r="E24" s="11">
        <v>4</v>
      </c>
      <c r="F24" s="10" t="s">
        <v>17</v>
      </c>
      <c r="G24" s="10" t="s">
        <v>18</v>
      </c>
      <c r="H24" s="10" t="s">
        <v>77</v>
      </c>
      <c r="I24" s="10" t="s">
        <v>78</v>
      </c>
      <c r="J24" s="10" t="s">
        <v>75</v>
      </c>
      <c r="K24" s="10">
        <v>18188499409</v>
      </c>
    </row>
    <row r="25" s="17" customFormat="1" ht="130.5" spans="1:11">
      <c r="A25" s="9" t="s">
        <v>72</v>
      </c>
      <c r="B25" s="10" t="s">
        <v>79</v>
      </c>
      <c r="C25" s="10" t="s">
        <v>16</v>
      </c>
      <c r="D25" s="10">
        <v>2021322</v>
      </c>
      <c r="E25" s="11">
        <v>3</v>
      </c>
      <c r="F25" s="10" t="s">
        <v>17</v>
      </c>
      <c r="G25" s="10" t="s">
        <v>18</v>
      </c>
      <c r="H25" s="10" t="s">
        <v>80</v>
      </c>
      <c r="I25" s="10"/>
      <c r="J25" s="10" t="s">
        <v>75</v>
      </c>
      <c r="K25" s="10">
        <v>18188499409</v>
      </c>
    </row>
    <row r="26" s="17" customFormat="1" ht="87" spans="1:11">
      <c r="A26" s="9" t="s">
        <v>81</v>
      </c>
      <c r="B26" s="10" t="s">
        <v>82</v>
      </c>
      <c r="C26" s="10" t="s">
        <v>16</v>
      </c>
      <c r="D26" s="10">
        <v>2021323</v>
      </c>
      <c r="E26" s="11">
        <v>4.2270461951313</v>
      </c>
      <c r="F26" s="10" t="s">
        <v>17</v>
      </c>
      <c r="G26" s="10" t="s">
        <v>18</v>
      </c>
      <c r="H26" s="10" t="s">
        <v>83</v>
      </c>
      <c r="I26" s="10"/>
      <c r="J26" s="10" t="s">
        <v>84</v>
      </c>
      <c r="K26" s="10">
        <v>15181496967</v>
      </c>
    </row>
    <row r="27" s="17" customFormat="1" ht="87" spans="1:11">
      <c r="A27" s="9" t="s">
        <v>81</v>
      </c>
      <c r="B27" s="10" t="s">
        <v>85</v>
      </c>
      <c r="C27" s="10" t="s">
        <v>16</v>
      </c>
      <c r="D27" s="10">
        <v>2021324</v>
      </c>
      <c r="E27" s="11">
        <v>4</v>
      </c>
      <c r="F27" s="10" t="s">
        <v>17</v>
      </c>
      <c r="G27" s="10" t="s">
        <v>18</v>
      </c>
      <c r="H27" s="10" t="s">
        <v>86</v>
      </c>
      <c r="I27" s="10"/>
      <c r="J27" s="10" t="s">
        <v>84</v>
      </c>
      <c r="K27" s="10">
        <v>15181496967</v>
      </c>
    </row>
    <row r="28" s="17" customFormat="1" ht="87" spans="1:11">
      <c r="A28" s="9" t="s">
        <v>87</v>
      </c>
      <c r="B28" s="10" t="s">
        <v>88</v>
      </c>
      <c r="C28" s="10" t="s">
        <v>16</v>
      </c>
      <c r="D28" s="10">
        <v>2021325</v>
      </c>
      <c r="E28" s="11">
        <v>3</v>
      </c>
      <c r="F28" s="10" t="s">
        <v>17</v>
      </c>
      <c r="G28" s="10" t="s">
        <v>18</v>
      </c>
      <c r="H28" s="10" t="s">
        <v>89</v>
      </c>
      <c r="I28" s="10"/>
      <c r="J28" s="10" t="s">
        <v>90</v>
      </c>
      <c r="K28" s="10">
        <v>3545097</v>
      </c>
    </row>
    <row r="29" s="17" customFormat="1" ht="87" spans="1:11">
      <c r="A29" s="9" t="s">
        <v>87</v>
      </c>
      <c r="B29" s="10" t="s">
        <v>91</v>
      </c>
      <c r="C29" s="10" t="s">
        <v>16</v>
      </c>
      <c r="D29" s="10">
        <v>2021326</v>
      </c>
      <c r="E29" s="11">
        <v>3.13295235399572</v>
      </c>
      <c r="F29" s="10" t="s">
        <v>17</v>
      </c>
      <c r="G29" s="10" t="s">
        <v>18</v>
      </c>
      <c r="H29" s="10">
        <v>0</v>
      </c>
      <c r="I29" s="10"/>
      <c r="J29" s="10" t="s">
        <v>90</v>
      </c>
      <c r="K29" s="10">
        <v>3545097</v>
      </c>
    </row>
    <row r="30" s="17" customFormat="1" ht="87" spans="1:11">
      <c r="A30" s="9" t="s">
        <v>87</v>
      </c>
      <c r="B30" s="10" t="s">
        <v>92</v>
      </c>
      <c r="C30" s="10" t="s">
        <v>16</v>
      </c>
      <c r="D30" s="10">
        <v>2021327</v>
      </c>
      <c r="E30" s="11">
        <v>5</v>
      </c>
      <c r="F30" s="10" t="s">
        <v>17</v>
      </c>
      <c r="G30" s="10" t="s">
        <v>18</v>
      </c>
      <c r="H30" s="10" t="s">
        <v>93</v>
      </c>
      <c r="I30" s="10"/>
      <c r="J30" s="10" t="s">
        <v>90</v>
      </c>
      <c r="K30" s="10">
        <v>3545097</v>
      </c>
    </row>
    <row r="31" s="17" customFormat="1" ht="87" spans="1:11">
      <c r="A31" s="9" t="s">
        <v>87</v>
      </c>
      <c r="B31" s="10" t="s">
        <v>94</v>
      </c>
      <c r="C31" s="10" t="s">
        <v>16</v>
      </c>
      <c r="D31" s="10">
        <v>2021328</v>
      </c>
      <c r="E31" s="11">
        <v>2.04648107297223</v>
      </c>
      <c r="F31" s="10" t="s">
        <v>17</v>
      </c>
      <c r="G31" s="10" t="s">
        <v>18</v>
      </c>
      <c r="H31" s="10">
        <v>0</v>
      </c>
      <c r="I31" s="10"/>
      <c r="J31" s="10" t="s">
        <v>90</v>
      </c>
      <c r="K31" s="10">
        <v>3545097</v>
      </c>
    </row>
    <row r="32" s="17" customFormat="1" ht="87" spans="1:11">
      <c r="A32" s="9" t="s">
        <v>95</v>
      </c>
      <c r="B32" s="10" t="s">
        <v>96</v>
      </c>
      <c r="C32" s="10" t="s">
        <v>16</v>
      </c>
      <c r="D32" s="10">
        <v>2021329</v>
      </c>
      <c r="E32" s="11">
        <v>8</v>
      </c>
      <c r="F32" s="10" t="s">
        <v>17</v>
      </c>
      <c r="G32" s="10" t="s">
        <v>18</v>
      </c>
      <c r="H32" s="10" t="s">
        <v>97</v>
      </c>
      <c r="I32" s="10"/>
      <c r="J32" s="10" t="s">
        <v>90</v>
      </c>
      <c r="K32" s="10">
        <v>13990924868</v>
      </c>
    </row>
    <row r="33" s="17" customFormat="1" ht="87" spans="1:11">
      <c r="A33" s="9" t="s">
        <v>95</v>
      </c>
      <c r="B33" s="10" t="s">
        <v>98</v>
      </c>
      <c r="C33" s="10" t="s">
        <v>16</v>
      </c>
      <c r="D33" s="10">
        <v>2021330</v>
      </c>
      <c r="E33" s="11">
        <v>3</v>
      </c>
      <c r="F33" s="10" t="s">
        <v>17</v>
      </c>
      <c r="G33" s="10" t="s">
        <v>18</v>
      </c>
      <c r="H33" s="10" t="s">
        <v>99</v>
      </c>
      <c r="I33" s="10"/>
      <c r="J33" s="10" t="s">
        <v>90</v>
      </c>
      <c r="K33" s="10">
        <v>13990924868</v>
      </c>
    </row>
    <row r="34" s="17" customFormat="1" ht="87" spans="1:11">
      <c r="A34" s="9" t="s">
        <v>95</v>
      </c>
      <c r="B34" s="10" t="s">
        <v>100</v>
      </c>
      <c r="C34" s="10" t="s">
        <v>16</v>
      </c>
      <c r="D34" s="10">
        <v>2021331</v>
      </c>
      <c r="E34" s="11">
        <v>5</v>
      </c>
      <c r="F34" s="10" t="s">
        <v>17</v>
      </c>
      <c r="G34" s="10" t="s">
        <v>18</v>
      </c>
      <c r="H34" s="10" t="s">
        <v>101</v>
      </c>
      <c r="I34" s="10"/>
      <c r="J34" s="10" t="s">
        <v>90</v>
      </c>
      <c r="K34" s="10">
        <v>13990924868</v>
      </c>
    </row>
    <row r="35" s="17" customFormat="1" ht="87" spans="1:11">
      <c r="A35" s="9" t="s">
        <v>95</v>
      </c>
      <c r="B35" s="10" t="s">
        <v>102</v>
      </c>
      <c r="C35" s="10" t="s">
        <v>16</v>
      </c>
      <c r="D35" s="10">
        <v>2021332</v>
      </c>
      <c r="E35" s="11">
        <v>1</v>
      </c>
      <c r="F35" s="10" t="s">
        <v>17</v>
      </c>
      <c r="G35" s="10" t="s">
        <v>18</v>
      </c>
      <c r="H35" s="10" t="s">
        <v>103</v>
      </c>
      <c r="I35" s="10"/>
      <c r="J35" s="10" t="s">
        <v>90</v>
      </c>
      <c r="K35" s="10">
        <v>13990924868</v>
      </c>
    </row>
    <row r="36" s="17" customFormat="1" ht="87" spans="1:11">
      <c r="A36" s="9" t="s">
        <v>95</v>
      </c>
      <c r="B36" s="10" t="s">
        <v>104</v>
      </c>
      <c r="C36" s="10" t="s">
        <v>16</v>
      </c>
      <c r="D36" s="10">
        <v>2021333</v>
      </c>
      <c r="E36" s="11">
        <v>2</v>
      </c>
      <c r="F36" s="10" t="s">
        <v>17</v>
      </c>
      <c r="G36" s="10" t="s">
        <v>18</v>
      </c>
      <c r="H36" s="10" t="s">
        <v>105</v>
      </c>
      <c r="I36" s="10"/>
      <c r="J36" s="10" t="s">
        <v>90</v>
      </c>
      <c r="K36" s="10">
        <v>13990924868</v>
      </c>
    </row>
    <row r="37" s="17" customFormat="1" ht="87" spans="1:11">
      <c r="A37" s="9" t="s">
        <v>95</v>
      </c>
      <c r="B37" s="10" t="s">
        <v>106</v>
      </c>
      <c r="C37" s="10" t="s">
        <v>16</v>
      </c>
      <c r="D37" s="10">
        <v>2021334</v>
      </c>
      <c r="E37" s="11">
        <v>5</v>
      </c>
      <c r="F37" s="10" t="s">
        <v>17</v>
      </c>
      <c r="G37" s="10" t="s">
        <v>18</v>
      </c>
      <c r="H37" s="10" t="s">
        <v>105</v>
      </c>
      <c r="I37" s="10"/>
      <c r="J37" s="10" t="s">
        <v>90</v>
      </c>
      <c r="K37" s="10">
        <v>13990924868</v>
      </c>
    </row>
    <row r="38" s="17" customFormat="1" ht="282.75" spans="1:11">
      <c r="A38" s="9" t="s">
        <v>107</v>
      </c>
      <c r="B38" s="10" t="s">
        <v>108</v>
      </c>
      <c r="C38" s="10" t="s">
        <v>16</v>
      </c>
      <c r="D38" s="10">
        <v>2021335</v>
      </c>
      <c r="E38" s="11">
        <v>2</v>
      </c>
      <c r="F38" s="10" t="s">
        <v>17</v>
      </c>
      <c r="G38" s="10" t="s">
        <v>18</v>
      </c>
      <c r="H38" s="10" t="s">
        <v>109</v>
      </c>
      <c r="I38" s="10" t="s">
        <v>110</v>
      </c>
      <c r="J38" s="10" t="s">
        <v>111</v>
      </c>
      <c r="K38" s="10">
        <v>3545093</v>
      </c>
    </row>
    <row r="39" s="17" customFormat="1" ht="174" spans="1:11">
      <c r="A39" s="9" t="s">
        <v>107</v>
      </c>
      <c r="B39" s="10" t="s">
        <v>112</v>
      </c>
      <c r="C39" s="10" t="s">
        <v>16</v>
      </c>
      <c r="D39" s="10">
        <v>2021336</v>
      </c>
      <c r="E39" s="11">
        <v>2</v>
      </c>
      <c r="F39" s="10" t="s">
        <v>17</v>
      </c>
      <c r="G39" s="10" t="s">
        <v>18</v>
      </c>
      <c r="H39" s="10" t="s">
        <v>113</v>
      </c>
      <c r="I39" s="10" t="s">
        <v>114</v>
      </c>
      <c r="J39" s="10" t="s">
        <v>111</v>
      </c>
      <c r="K39" s="10">
        <v>3545093</v>
      </c>
    </row>
    <row r="40" s="17" customFormat="1" ht="108.75" spans="1:11">
      <c r="A40" s="9" t="s">
        <v>107</v>
      </c>
      <c r="B40" s="10" t="s">
        <v>115</v>
      </c>
      <c r="C40" s="10" t="s">
        <v>16</v>
      </c>
      <c r="D40" s="10">
        <v>2021337</v>
      </c>
      <c r="E40" s="11">
        <v>1.6444287724095</v>
      </c>
      <c r="F40" s="10" t="s">
        <v>17</v>
      </c>
      <c r="G40" s="10" t="s">
        <v>18</v>
      </c>
      <c r="H40" s="10" t="s">
        <v>116</v>
      </c>
      <c r="I40" s="10" t="s">
        <v>117</v>
      </c>
      <c r="J40" s="10" t="s">
        <v>111</v>
      </c>
      <c r="K40" s="10">
        <v>3545093</v>
      </c>
    </row>
    <row r="41" s="17" customFormat="1" ht="152.25" spans="1:11">
      <c r="A41" s="9" t="s">
        <v>107</v>
      </c>
      <c r="B41" s="10" t="s">
        <v>118</v>
      </c>
      <c r="C41" s="10" t="s">
        <v>16</v>
      </c>
      <c r="D41" s="10">
        <v>2021338</v>
      </c>
      <c r="E41" s="11">
        <v>2</v>
      </c>
      <c r="F41" s="10" t="s">
        <v>17</v>
      </c>
      <c r="G41" s="10" t="s">
        <v>18</v>
      </c>
      <c r="H41" s="10" t="s">
        <v>119</v>
      </c>
      <c r="I41" s="10" t="s">
        <v>120</v>
      </c>
      <c r="J41" s="10" t="s">
        <v>111</v>
      </c>
      <c r="K41" s="10">
        <v>3545093</v>
      </c>
    </row>
    <row r="42" s="17" customFormat="1" ht="87" spans="1:11">
      <c r="A42" s="9" t="s">
        <v>121</v>
      </c>
      <c r="B42" s="10" t="s">
        <v>122</v>
      </c>
      <c r="C42" s="10" t="s">
        <v>16</v>
      </c>
      <c r="D42" s="10">
        <v>2021339</v>
      </c>
      <c r="E42" s="11">
        <v>0.91235330071139</v>
      </c>
      <c r="F42" s="10" t="s">
        <v>17</v>
      </c>
      <c r="G42" s="10" t="s">
        <v>18</v>
      </c>
      <c r="H42" s="10" t="s">
        <v>123</v>
      </c>
      <c r="I42" s="10"/>
      <c r="J42" s="10" t="s">
        <v>124</v>
      </c>
      <c r="K42" s="10">
        <v>15892523877</v>
      </c>
    </row>
    <row r="43" s="17" customFormat="1" ht="87" spans="1:11">
      <c r="A43" s="9" t="s">
        <v>121</v>
      </c>
      <c r="B43" s="10" t="s">
        <v>125</v>
      </c>
      <c r="C43" s="10" t="s">
        <v>16</v>
      </c>
      <c r="D43" s="10">
        <v>2021339</v>
      </c>
      <c r="E43" s="11">
        <v>4</v>
      </c>
      <c r="F43" s="10" t="s">
        <v>17</v>
      </c>
      <c r="G43" s="10" t="s">
        <v>18</v>
      </c>
      <c r="H43" s="10" t="s">
        <v>126</v>
      </c>
      <c r="I43" s="10"/>
      <c r="J43" s="10" t="s">
        <v>124</v>
      </c>
      <c r="K43" s="10">
        <v>15892523877</v>
      </c>
    </row>
    <row r="44" s="17" customFormat="1" ht="87" spans="1:11">
      <c r="A44" s="9" t="s">
        <v>127</v>
      </c>
      <c r="B44" s="10" t="s">
        <v>128</v>
      </c>
      <c r="C44" s="10" t="s">
        <v>16</v>
      </c>
      <c r="D44" s="10">
        <v>2021340</v>
      </c>
      <c r="E44" s="11">
        <v>3</v>
      </c>
      <c r="F44" s="10" t="s">
        <v>17</v>
      </c>
      <c r="G44" s="10" t="s">
        <v>18</v>
      </c>
      <c r="H44" s="10" t="s">
        <v>129</v>
      </c>
      <c r="I44" s="10" t="s">
        <v>130</v>
      </c>
      <c r="J44" s="10" t="s">
        <v>131</v>
      </c>
      <c r="K44" s="10">
        <v>3545060</v>
      </c>
    </row>
    <row r="45" s="17" customFormat="1" ht="87" spans="1:11">
      <c r="A45" s="9" t="s">
        <v>127</v>
      </c>
      <c r="B45" s="10" t="s">
        <v>132</v>
      </c>
      <c r="C45" s="10" t="s">
        <v>16</v>
      </c>
      <c r="D45" s="10">
        <v>2021341</v>
      </c>
      <c r="E45" s="11">
        <v>4</v>
      </c>
      <c r="F45" s="10" t="s">
        <v>17</v>
      </c>
      <c r="G45" s="10" t="s">
        <v>18</v>
      </c>
      <c r="H45" s="10" t="s">
        <v>129</v>
      </c>
      <c r="I45" s="10" t="s">
        <v>133</v>
      </c>
      <c r="J45" s="10" t="s">
        <v>131</v>
      </c>
      <c r="K45" s="10">
        <v>3545060</v>
      </c>
    </row>
    <row r="46" s="17" customFormat="1" ht="87" spans="1:11">
      <c r="A46" s="9" t="s">
        <v>127</v>
      </c>
      <c r="B46" s="10" t="s">
        <v>134</v>
      </c>
      <c r="C46" s="10" t="s">
        <v>16</v>
      </c>
      <c r="D46" s="10">
        <v>2021342</v>
      </c>
      <c r="E46" s="11">
        <v>8</v>
      </c>
      <c r="F46" s="10" t="s">
        <v>17</v>
      </c>
      <c r="G46" s="10" t="s">
        <v>18</v>
      </c>
      <c r="H46" s="10" t="s">
        <v>135</v>
      </c>
      <c r="I46" s="10"/>
      <c r="J46" s="10" t="s">
        <v>131</v>
      </c>
      <c r="K46" s="10">
        <v>3545060</v>
      </c>
    </row>
    <row r="47" s="17" customFormat="1" ht="87" spans="1:11">
      <c r="A47" s="9" t="s">
        <v>136</v>
      </c>
      <c r="B47" s="10" t="s">
        <v>137</v>
      </c>
      <c r="C47" s="10" t="s">
        <v>16</v>
      </c>
      <c r="D47" s="10">
        <v>2021343</v>
      </c>
      <c r="E47" s="11">
        <v>8.05965392467634</v>
      </c>
      <c r="F47" s="10" t="s">
        <v>17</v>
      </c>
      <c r="G47" s="10" t="s">
        <v>18</v>
      </c>
      <c r="H47" s="10" t="s">
        <v>138</v>
      </c>
      <c r="I47" s="10"/>
      <c r="J47" s="10" t="s">
        <v>139</v>
      </c>
      <c r="K47" s="10">
        <v>13890989054</v>
      </c>
    </row>
    <row r="48" s="17" customFormat="1" ht="87" spans="1:11">
      <c r="A48" s="9" t="s">
        <v>136</v>
      </c>
      <c r="B48" s="10" t="s">
        <v>140</v>
      </c>
      <c r="C48" s="10" t="s">
        <v>16</v>
      </c>
      <c r="D48" s="10">
        <v>2021344</v>
      </c>
      <c r="E48" s="11">
        <v>1.97172704619513</v>
      </c>
      <c r="F48" s="10" t="s">
        <v>17</v>
      </c>
      <c r="G48" s="10" t="s">
        <v>18</v>
      </c>
      <c r="H48" s="10" t="s">
        <v>138</v>
      </c>
      <c r="I48" s="10"/>
      <c r="J48" s="10" t="s">
        <v>139</v>
      </c>
      <c r="K48" s="10">
        <v>13890989054</v>
      </c>
    </row>
    <row r="49" s="17" customFormat="1" ht="87" spans="1:11">
      <c r="A49" s="9" t="s">
        <v>136</v>
      </c>
      <c r="B49" s="10" t="s">
        <v>141</v>
      </c>
      <c r="C49" s="10" t="s">
        <v>16</v>
      </c>
      <c r="D49" s="10">
        <v>2021345</v>
      </c>
      <c r="E49" s="11">
        <v>3</v>
      </c>
      <c r="F49" s="10" t="s">
        <v>17</v>
      </c>
      <c r="G49" s="10" t="s">
        <v>18</v>
      </c>
      <c r="H49" s="10" t="s">
        <v>142</v>
      </c>
      <c r="I49" s="10"/>
      <c r="J49" s="10" t="s">
        <v>139</v>
      </c>
      <c r="K49" s="10">
        <v>13890989054</v>
      </c>
    </row>
    <row r="50" s="17" customFormat="1" ht="87" spans="1:11">
      <c r="A50" s="9" t="s">
        <v>136</v>
      </c>
      <c r="B50" s="10" t="s">
        <v>143</v>
      </c>
      <c r="C50" s="10" t="s">
        <v>16</v>
      </c>
      <c r="D50" s="10">
        <v>2021346</v>
      </c>
      <c r="E50" s="11">
        <v>3</v>
      </c>
      <c r="F50" s="10" t="s">
        <v>17</v>
      </c>
      <c r="G50" s="10" t="s">
        <v>18</v>
      </c>
      <c r="H50" s="10" t="s">
        <v>144</v>
      </c>
      <c r="I50" s="10"/>
      <c r="J50" s="10" t="s">
        <v>139</v>
      </c>
      <c r="K50" s="10">
        <v>13890989054</v>
      </c>
    </row>
    <row r="51" ht="87" spans="1:11">
      <c r="A51" s="9" t="s">
        <v>145</v>
      </c>
      <c r="B51" s="10" t="s">
        <v>146</v>
      </c>
      <c r="C51" s="10" t="s">
        <v>147</v>
      </c>
      <c r="D51" s="10">
        <v>2021347</v>
      </c>
      <c r="E51" s="11">
        <v>33</v>
      </c>
      <c r="F51" s="10" t="s">
        <v>148</v>
      </c>
      <c r="G51" s="10" t="s">
        <v>18</v>
      </c>
      <c r="H51" s="10" t="s">
        <v>149</v>
      </c>
      <c r="I51" s="10" t="s">
        <v>150</v>
      </c>
      <c r="J51" s="10" t="s">
        <v>34</v>
      </c>
      <c r="K51" s="10">
        <v>13890984252</v>
      </c>
    </row>
  </sheetData>
  <mergeCells count="8">
    <mergeCell ref="A1:K1"/>
    <mergeCell ref="B2:C2"/>
    <mergeCell ref="F2:I2"/>
    <mergeCell ref="A2:A3"/>
    <mergeCell ref="D2:D3"/>
    <mergeCell ref="E2:E3"/>
    <mergeCell ref="J2:J3"/>
    <mergeCell ref="K2:K3"/>
  </mergeCells>
  <pageMargins left="0.75" right="0.75" top="1" bottom="1" header="0.5" footer="0.5"/>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workbookViewId="0">
      <selection activeCell="F4" sqref="F4:F49"/>
    </sheetView>
  </sheetViews>
  <sheetFormatPr defaultColWidth="9" defaultRowHeight="13.5"/>
  <cols>
    <col min="4" max="4" width="17.875" customWidth="1"/>
    <col min="5" max="6" width="20.625" customWidth="1"/>
    <col min="9" max="9" width="19.75" customWidth="1"/>
  </cols>
  <sheetData>
    <row r="1" ht="36.75" spans="1:9">
      <c r="A1" s="1" t="s">
        <v>0</v>
      </c>
      <c r="B1" s="1"/>
      <c r="C1" s="1"/>
      <c r="D1" s="1"/>
      <c r="E1" s="1"/>
      <c r="F1" s="1"/>
      <c r="G1" s="1"/>
      <c r="H1" s="1"/>
      <c r="I1" s="1"/>
    </row>
    <row r="2" ht="21.75" customHeight="1" spans="1:9">
      <c r="A2" s="2" t="s">
        <v>1</v>
      </c>
      <c r="B2" s="3" t="s">
        <v>2</v>
      </c>
      <c r="C2" s="4"/>
      <c r="D2" s="4" t="s">
        <v>3</v>
      </c>
      <c r="E2" s="5" t="s">
        <v>151</v>
      </c>
      <c r="F2" s="6"/>
      <c r="G2" s="6"/>
      <c r="H2" s="5" t="s">
        <v>6</v>
      </c>
      <c r="I2" s="5" t="s">
        <v>7</v>
      </c>
    </row>
    <row r="3" ht="43.5" spans="1:9">
      <c r="A3" s="7"/>
      <c r="B3" s="3" t="s">
        <v>8</v>
      </c>
      <c r="C3" s="4" t="s">
        <v>9</v>
      </c>
      <c r="D3" s="8"/>
      <c r="E3" s="4"/>
      <c r="F3" s="4"/>
      <c r="G3" s="4" t="s">
        <v>13</v>
      </c>
      <c r="H3" s="4"/>
      <c r="I3" s="4"/>
    </row>
    <row r="4" ht="108.75" spans="1:9">
      <c r="A4" s="9" t="s">
        <v>14</v>
      </c>
      <c r="B4" s="10" t="s">
        <v>15</v>
      </c>
      <c r="C4" s="10" t="s">
        <v>152</v>
      </c>
      <c r="D4" s="10">
        <v>2021301</v>
      </c>
      <c r="E4" s="11">
        <v>15.7189956928553</v>
      </c>
      <c r="F4" s="11">
        <v>10</v>
      </c>
      <c r="G4" s="10"/>
      <c r="H4" s="10" t="s">
        <v>153</v>
      </c>
      <c r="I4" s="15" t="s">
        <v>21</v>
      </c>
    </row>
    <row r="5" ht="108.75" spans="1:9">
      <c r="A5" s="9" t="s">
        <v>14</v>
      </c>
      <c r="B5" s="10" t="s">
        <v>22</v>
      </c>
      <c r="C5" s="10" t="s">
        <v>152</v>
      </c>
      <c r="D5" s="10">
        <v>2021302</v>
      </c>
      <c r="E5" s="11">
        <v>4.54940504958042</v>
      </c>
      <c r="F5" s="11">
        <v>4.54940504958042</v>
      </c>
      <c r="G5" s="10"/>
      <c r="H5" s="10" t="s">
        <v>153</v>
      </c>
      <c r="I5" s="15" t="s">
        <v>154</v>
      </c>
    </row>
    <row r="6" ht="108.75" spans="1:9">
      <c r="A6" s="9" t="s">
        <v>14</v>
      </c>
      <c r="B6" s="10" t="s">
        <v>24</v>
      </c>
      <c r="C6" s="10" t="s">
        <v>152</v>
      </c>
      <c r="D6" s="10">
        <v>2021303</v>
      </c>
      <c r="E6" s="11">
        <v>5.04357803175742</v>
      </c>
      <c r="F6" s="11">
        <v>5.04357803175742</v>
      </c>
      <c r="G6" s="10"/>
      <c r="H6" s="10" t="s">
        <v>153</v>
      </c>
      <c r="I6" s="15" t="s">
        <v>155</v>
      </c>
    </row>
    <row r="7" ht="108.75" spans="1:9">
      <c r="A7" s="9" t="s">
        <v>14</v>
      </c>
      <c r="B7" s="10" t="s">
        <v>26</v>
      </c>
      <c r="C7" s="10" t="s">
        <v>152</v>
      </c>
      <c r="D7" s="10">
        <v>2021304</v>
      </c>
      <c r="E7" s="11">
        <v>6.6206632164079</v>
      </c>
      <c r="F7" s="11">
        <v>6.6206632164079</v>
      </c>
      <c r="G7" s="10"/>
      <c r="H7" s="10" t="s">
        <v>153</v>
      </c>
      <c r="I7" s="15" t="s">
        <v>156</v>
      </c>
    </row>
    <row r="8" ht="108.75" spans="1:9">
      <c r="A8" s="9" t="s">
        <v>14</v>
      </c>
      <c r="B8" s="10" t="s">
        <v>28</v>
      </c>
      <c r="C8" s="10" t="s">
        <v>152</v>
      </c>
      <c r="D8" s="10">
        <v>2021305</v>
      </c>
      <c r="E8" s="11">
        <v>1.69513130151428</v>
      </c>
      <c r="F8" s="11">
        <v>1.69513130151428</v>
      </c>
      <c r="G8" s="10"/>
      <c r="H8" s="10" t="s">
        <v>153</v>
      </c>
      <c r="I8" s="15" t="s">
        <v>157</v>
      </c>
    </row>
    <row r="9" ht="108.75" spans="1:9">
      <c r="A9" s="9" t="s">
        <v>30</v>
      </c>
      <c r="B9" s="10" t="s">
        <v>31</v>
      </c>
      <c r="C9" s="10" t="s">
        <v>152</v>
      </c>
      <c r="D9" s="10">
        <v>2021306</v>
      </c>
      <c r="E9" s="11">
        <v>3.21607171624708</v>
      </c>
      <c r="F9" s="11">
        <v>3.21607171624708</v>
      </c>
      <c r="G9" s="12" t="s">
        <v>33</v>
      </c>
      <c r="H9" s="10" t="s">
        <v>158</v>
      </c>
      <c r="I9" s="10">
        <v>13990959590</v>
      </c>
    </row>
    <row r="10" ht="108.75" spans="1:9">
      <c r="A10" s="9" t="s">
        <v>30</v>
      </c>
      <c r="B10" s="10" t="s">
        <v>35</v>
      </c>
      <c r="C10" s="10" t="s">
        <v>152</v>
      </c>
      <c r="D10" s="10">
        <v>2021307</v>
      </c>
      <c r="E10" s="11">
        <v>10</v>
      </c>
      <c r="F10" s="11">
        <v>8</v>
      </c>
      <c r="G10" s="12" t="s">
        <v>33</v>
      </c>
      <c r="H10" s="10" t="s">
        <v>158</v>
      </c>
      <c r="I10" s="10">
        <v>13990959591</v>
      </c>
    </row>
    <row r="11" ht="391.5" spans="1:9">
      <c r="A11" s="9" t="s">
        <v>30</v>
      </c>
      <c r="B11" s="10" t="s">
        <v>37</v>
      </c>
      <c r="C11" s="10" t="s">
        <v>152</v>
      </c>
      <c r="D11" s="10">
        <v>2021308</v>
      </c>
      <c r="E11" s="11">
        <v>6</v>
      </c>
      <c r="F11" s="11">
        <v>6</v>
      </c>
      <c r="G11" s="12" t="s">
        <v>33</v>
      </c>
      <c r="H11" s="10" t="str">
        <f>VLOOKUP(A11,[1]总表!$B:$J,8,FALSE)</f>
        <v>电子信息工程专业目前师生比不足1：40，专业面临转型发展的迫切压力，工作量巨大，需要一批中青年教师加入。</v>
      </c>
      <c r="I11" s="10">
        <v>13990959592</v>
      </c>
    </row>
    <row r="12" ht="195.75" spans="1:9">
      <c r="A12" s="9" t="s">
        <v>39</v>
      </c>
      <c r="B12" s="10" t="s">
        <v>40</v>
      </c>
      <c r="C12" s="10" t="s">
        <v>152</v>
      </c>
      <c r="D12" s="10">
        <v>2021309</v>
      </c>
      <c r="E12" s="11">
        <v>1.81215257811002</v>
      </c>
      <c r="F12" s="11">
        <v>1.81215257811002</v>
      </c>
      <c r="G12" s="10" t="s">
        <v>42</v>
      </c>
      <c r="H12" s="10" t="str">
        <f>VLOOKUP(A12,[1]总表!$B:$J,8,FALSE)</f>
        <v>应用化学专业现有师生比为1:36，与要求师生比相差较大</v>
      </c>
      <c r="I12" s="10" t="str">
        <f>VLOOKUP(A12,[1]总表!$B:$J,9,FALSE)</f>
        <v>程晓丹</v>
      </c>
    </row>
    <row r="13" ht="195.75" spans="1:9">
      <c r="A13" s="9" t="s">
        <v>39</v>
      </c>
      <c r="B13" s="10" t="s">
        <v>44</v>
      </c>
      <c r="C13" s="10" t="s">
        <v>152</v>
      </c>
      <c r="D13" s="10">
        <v>2021310</v>
      </c>
      <c r="E13" s="11">
        <v>0.606692923352901</v>
      </c>
      <c r="F13" s="11">
        <v>0.606692923352901</v>
      </c>
      <c r="G13" s="10"/>
      <c r="H13" s="10" t="str">
        <f>VLOOKUP(A13,[1]总表!$B:$J,8,FALSE)</f>
        <v>应用化学专业现有师生比为1:36，与要求师生比相差较大</v>
      </c>
      <c r="I13" s="10" t="str">
        <f>VLOOKUP(A13,[1]总表!$B:$J,9,FALSE)</f>
        <v>程晓丹</v>
      </c>
    </row>
    <row r="14" ht="195.75" spans="1:9">
      <c r="A14" s="9" t="s">
        <v>39</v>
      </c>
      <c r="B14" s="10" t="s">
        <v>46</v>
      </c>
      <c r="C14" s="10" t="s">
        <v>152</v>
      </c>
      <c r="D14" s="10">
        <v>2021311</v>
      </c>
      <c r="E14" s="11">
        <v>6.2803992016272</v>
      </c>
      <c r="F14" s="11">
        <v>6.2803992016272</v>
      </c>
      <c r="G14" s="10"/>
      <c r="H14" s="10" t="str">
        <f>VLOOKUP(A14,[1]总表!$B:$J,8,FALSE)</f>
        <v>应用化学专业现有师生比为1:36，与要求师生比相差较大</v>
      </c>
      <c r="I14" s="10" t="str">
        <f>VLOOKUP(A14,[1]总表!$B:$J,9,FALSE)</f>
        <v>程晓丹</v>
      </c>
    </row>
    <row r="15" ht="217.5" spans="1:9">
      <c r="A15" s="9" t="s">
        <v>48</v>
      </c>
      <c r="B15" s="10" t="s">
        <v>49</v>
      </c>
      <c r="C15" s="10" t="s">
        <v>152</v>
      </c>
      <c r="D15" s="10">
        <v>2021312</v>
      </c>
      <c r="E15" s="11">
        <v>2</v>
      </c>
      <c r="F15" s="11">
        <v>2</v>
      </c>
      <c r="G15" s="10"/>
      <c r="H15" s="10" t="str">
        <f>VLOOKUP(A15,[1]总表!$B:$J,8,FALSE)</f>
        <v>因我部实验室建设与管理人才紧缺，急需引进相关专业人才。</v>
      </c>
      <c r="I15" s="10" t="str">
        <f>VLOOKUP(A15,[1]总表!$B:$J,9,FALSE)</f>
        <v>张焱</v>
      </c>
    </row>
    <row r="16" ht="409.5" spans="1:9">
      <c r="A16" s="9" t="s">
        <v>52</v>
      </c>
      <c r="B16" s="10" t="s">
        <v>53</v>
      </c>
      <c r="C16" s="10" t="s">
        <v>152</v>
      </c>
      <c r="D16" s="10">
        <v>2021313</v>
      </c>
      <c r="E16" s="11">
        <v>12</v>
      </c>
      <c r="F16" s="11">
        <v>5</v>
      </c>
      <c r="G16" s="10"/>
      <c r="H16" s="10" t="str">
        <f>VLOOKUP(A16,[1]总表!$B:$J,8,FALSE)</f>
        <v>茶学专业教学科研需要，承担《茶叶企业经营管理》、《茶叶贸易》、《茶叶市场营销》、《茶叶包装与贮运》、《茶叶机械与设备》等课程教学，以及指导学生相关实习实训，并进行相关科学研究工作</v>
      </c>
      <c r="I16" s="10" t="str">
        <f>VLOOKUP(A16,[1]总表!$B:$J,9,FALSE)</f>
        <v>张萍</v>
      </c>
    </row>
    <row r="17" ht="409.5" spans="1:9">
      <c r="A17" s="9" t="s">
        <v>52</v>
      </c>
      <c r="B17" s="10" t="s">
        <v>55</v>
      </c>
      <c r="C17" s="10" t="s">
        <v>152</v>
      </c>
      <c r="D17" s="10">
        <v>2021314</v>
      </c>
      <c r="E17" s="11">
        <v>1</v>
      </c>
      <c r="F17" s="11">
        <v>1</v>
      </c>
      <c r="G17" s="10"/>
      <c r="H17" s="10" t="str">
        <f>VLOOKUP(A17,[1]总表!$B:$J,8,FALSE)</f>
        <v>茶学专业教学科研需要，承担《茶叶企业经营管理》、《茶叶贸易》、《茶叶市场营销》、《茶叶包装与贮运》、《茶叶机械与设备》等课程教学，以及指导学生相关实习实训，并进行相关科学研究工作</v>
      </c>
      <c r="I17" s="10" t="str">
        <f>VLOOKUP(A17,[1]总表!$B:$J,9,FALSE)</f>
        <v>张萍</v>
      </c>
    </row>
    <row r="18" ht="409.5" spans="1:9">
      <c r="A18" s="9" t="s">
        <v>52</v>
      </c>
      <c r="B18" s="10" t="s">
        <v>57</v>
      </c>
      <c r="C18" s="10" t="s">
        <v>152</v>
      </c>
      <c r="D18" s="10">
        <v>2021315</v>
      </c>
      <c r="E18" s="11">
        <v>1.99300364193981</v>
      </c>
      <c r="F18" s="11">
        <v>1.99300364193981</v>
      </c>
      <c r="G18" s="13" t="s">
        <v>59</v>
      </c>
      <c r="H18" s="10" t="str">
        <f>VLOOKUP(A18,[1]总表!$B:$J,8,FALSE)</f>
        <v>茶学专业教学科研需要，承担《茶叶企业经营管理》、《茶叶贸易》、《茶叶市场营销》、《茶叶包装与贮运》、《茶叶机械与设备》等课程教学，以及指导学生相关实习实训，并进行相关科学研究工作</v>
      </c>
      <c r="I18" s="10" t="str">
        <f>VLOOKUP(A18,[1]总表!$B:$J,9,FALSE)</f>
        <v>张萍</v>
      </c>
    </row>
    <row r="19" ht="409.5" spans="1:9">
      <c r="A19" s="9" t="s">
        <v>52</v>
      </c>
      <c r="B19" s="10" t="s">
        <v>60</v>
      </c>
      <c r="C19" s="10" t="s">
        <v>152</v>
      </c>
      <c r="D19" s="10">
        <v>2021316</v>
      </c>
      <c r="E19" s="11">
        <v>2.30151428023768</v>
      </c>
      <c r="F19" s="11">
        <v>2.30151428023768</v>
      </c>
      <c r="G19" s="10"/>
      <c r="H19" s="10" t="str">
        <f>VLOOKUP(A19,[1]总表!$B:$J,8,FALSE)</f>
        <v>茶学专业教学科研需要，承担《茶叶企业经营管理》、《茶叶贸易》、《茶叶市场营销》、《茶叶包装与贮运》、《茶叶机械与设备》等课程教学，以及指导学生相关实习实训，并进行相关科学研究工作</v>
      </c>
      <c r="I19" s="10" t="str">
        <f>VLOOKUP(A19,[1]总表!$B:$J,9,FALSE)</f>
        <v>张萍</v>
      </c>
    </row>
    <row r="20" ht="409.5" spans="1:9">
      <c r="A20" s="9" t="s">
        <v>52</v>
      </c>
      <c r="B20" s="10" t="s">
        <v>62</v>
      </c>
      <c r="C20" s="10" t="s">
        <v>152</v>
      </c>
      <c r="D20" s="10">
        <v>2021317</v>
      </c>
      <c r="E20" s="11">
        <v>2.61002491853556</v>
      </c>
      <c r="F20" s="11">
        <v>2.61002491853556</v>
      </c>
      <c r="G20" s="10"/>
      <c r="H20" s="10" t="str">
        <f>VLOOKUP(A20,[1]总表!$B:$J,8,FALSE)</f>
        <v>茶学专业教学科研需要，承担《茶叶企业经营管理》、《茶叶贸易》、《茶叶市场营销》、《茶叶包装与贮运》、《茶叶机械与设备》等课程教学，以及指导学生相关实习实训，并进行相关科学研究工作</v>
      </c>
      <c r="I20" s="10" t="str">
        <f>VLOOKUP(A20,[1]总表!$B:$J,9,FALSE)</f>
        <v>张萍</v>
      </c>
    </row>
    <row r="21" ht="348" spans="1:9">
      <c r="A21" s="9" t="s">
        <v>64</v>
      </c>
      <c r="B21" s="10" t="s">
        <v>65</v>
      </c>
      <c r="C21" s="10" t="s">
        <v>152</v>
      </c>
      <c r="D21" s="10">
        <v>2021318</v>
      </c>
      <c r="E21" s="11">
        <v>9</v>
      </c>
      <c r="F21" s="11">
        <v>9</v>
      </c>
      <c r="G21" s="10"/>
      <c r="H21" s="10" t="str">
        <f>VLOOKUP(A21,[1]总表!$B:$J,8,FALSE)</f>
        <v>担任大学物理、物理学(师范)专业本科课程的教学(师范专业认证缺教师，并有1位教师即将退休)</v>
      </c>
      <c r="I21" s="10" t="str">
        <f>VLOOKUP(A21,[1]总表!$B:$J,9,FALSE)</f>
        <v>王强</v>
      </c>
    </row>
    <row r="22" ht="348" spans="1:9">
      <c r="A22" s="9" t="s">
        <v>64</v>
      </c>
      <c r="B22" s="10" t="s">
        <v>68</v>
      </c>
      <c r="C22" s="10" t="s">
        <v>152</v>
      </c>
      <c r="D22" s="10">
        <v>2021319</v>
      </c>
      <c r="E22" s="11">
        <v>5</v>
      </c>
      <c r="F22" s="11">
        <v>5</v>
      </c>
      <c r="G22" s="10" t="s">
        <v>70</v>
      </c>
      <c r="H22" s="10" t="str">
        <f>VLOOKUP(A22,[1]总表!$B:$J,8,FALSE)</f>
        <v>担任大学物理、物理学(师范)专业本科课程的教学(师范专业认证缺教师，并有1位教师即将退休)</v>
      </c>
      <c r="I22" s="10" t="str">
        <f>VLOOKUP(A22,[1]总表!$B:$J,9,FALSE)</f>
        <v>王强</v>
      </c>
    </row>
    <row r="23" ht="87" spans="1:9">
      <c r="A23" s="9" t="s">
        <v>72</v>
      </c>
      <c r="B23" s="10" t="s">
        <v>73</v>
      </c>
      <c r="C23" s="10" t="s">
        <v>152</v>
      </c>
      <c r="D23" s="10">
        <v>2021320</v>
      </c>
      <c r="E23" s="11">
        <v>2</v>
      </c>
      <c r="F23" s="11">
        <v>2</v>
      </c>
      <c r="G23" s="10"/>
      <c r="H23" s="13" t="s">
        <v>159</v>
      </c>
      <c r="I23" s="13">
        <v>17748435816</v>
      </c>
    </row>
    <row r="24" ht="87" spans="1:9">
      <c r="A24" s="9" t="s">
        <v>72</v>
      </c>
      <c r="B24" s="10" t="s">
        <v>76</v>
      </c>
      <c r="C24" s="10" t="s">
        <v>152</v>
      </c>
      <c r="D24" s="10">
        <v>2021321</v>
      </c>
      <c r="E24" s="11">
        <v>5</v>
      </c>
      <c r="F24" s="11">
        <v>4</v>
      </c>
      <c r="G24" s="10" t="s">
        <v>78</v>
      </c>
      <c r="H24" s="13" t="s">
        <v>160</v>
      </c>
      <c r="I24" s="13">
        <v>19882459894</v>
      </c>
    </row>
    <row r="25" ht="409.5" spans="1:9">
      <c r="A25" s="9" t="s">
        <v>72</v>
      </c>
      <c r="B25" s="10" t="s">
        <v>79</v>
      </c>
      <c r="C25" s="10" t="s">
        <v>152</v>
      </c>
      <c r="D25" s="10">
        <v>2021322</v>
      </c>
      <c r="E25" s="11">
        <v>3</v>
      </c>
      <c r="F25" s="11">
        <v>3</v>
      </c>
      <c r="G25" s="10"/>
      <c r="H25" s="10" t="str">
        <f>VLOOKUP(A25,[1]总表!$B:$J,8,FALSE)</f>
        <v>目前只有4位教师（3位老师在岗、2020年招聘1位老师与2021年7月到岗），根据该专业实际课程、学科、专业等发展需要。</v>
      </c>
      <c r="I25" s="10" t="str">
        <f>VLOOKUP(A25,[1]总表!$B:$J,9,FALSE)</f>
        <v>曾勇</v>
      </c>
    </row>
    <row r="26" ht="409.5" spans="1:9">
      <c r="A26" s="9" t="s">
        <v>81</v>
      </c>
      <c r="B26" s="10" t="s">
        <v>82</v>
      </c>
      <c r="C26" s="10" t="s">
        <v>152</v>
      </c>
      <c r="D26" s="10">
        <v>2021323</v>
      </c>
      <c r="E26" s="11">
        <v>4.2270461951313</v>
      </c>
      <c r="F26" s="11">
        <v>4.2270461951313</v>
      </c>
      <c r="G26" s="10"/>
      <c r="H26" s="10" t="str">
        <f>VLOOKUP(A26,[1]总表!$B:$J,8,FALSE)</f>
        <v>1. 本专业课程教师严重短缺，四个年级仅仅4个全职教师（其中一个还打算第四轮岗聘返回文新学院），很多中文类课程都需要外聘；
2. 以后澜湄汉语学院将承担留学生汉语教学工作，也需要储备中文类教师。</v>
      </c>
      <c r="I26" s="10" t="str">
        <f>VLOOKUP(A26,[1]总表!$B:$J,9,FALSE)</f>
        <v>李丽娟</v>
      </c>
    </row>
    <row r="27" ht="409.5" spans="1:9">
      <c r="A27" s="9" t="s">
        <v>81</v>
      </c>
      <c r="B27" s="10" t="s">
        <v>85</v>
      </c>
      <c r="C27" s="10" t="s">
        <v>152</v>
      </c>
      <c r="D27" s="10">
        <v>2021324</v>
      </c>
      <c r="E27" s="11">
        <v>6.21640789725896</v>
      </c>
      <c r="F27" s="11">
        <v>4</v>
      </c>
      <c r="G27" s="10"/>
      <c r="H27" s="10" t="str">
        <f>VLOOKUP(A27,[1]总表!$B:$J,8,FALSE)</f>
        <v>1. 本专业课程教师严重短缺，四个年级仅仅4个全职教师（其中一个还打算第四轮岗聘返回文新学院），很多中文类课程都需要外聘；
2. 以后澜湄汉语学院将承担留学生汉语教学工作，也需要储备中文类教师。</v>
      </c>
      <c r="I27" s="10" t="str">
        <f>VLOOKUP(A27,[1]总表!$B:$J,9,FALSE)</f>
        <v>李丽娟</v>
      </c>
    </row>
    <row r="28" ht="108.75" spans="1:9">
      <c r="A28" s="9" t="s">
        <v>87</v>
      </c>
      <c r="B28" s="10" t="s">
        <v>88</v>
      </c>
      <c r="C28" s="10" t="s">
        <v>152</v>
      </c>
      <c r="D28" s="10">
        <v>2021325</v>
      </c>
      <c r="E28" s="11">
        <v>3</v>
      </c>
      <c r="F28" s="11">
        <v>3</v>
      </c>
      <c r="G28" s="10"/>
      <c r="H28" s="10" t="str">
        <f>VLOOKUP(A28,[1]总表!$B:$J,8,FALSE)</f>
        <v>教学科研需要</v>
      </c>
      <c r="I28" s="10" t="str">
        <f>VLOOKUP(A28,[1]总表!$B:$J,9,FALSE)</f>
        <v>冯子芸</v>
      </c>
    </row>
    <row r="29" ht="108.75" spans="1:9">
      <c r="A29" s="9" t="s">
        <v>87</v>
      </c>
      <c r="B29" s="10" t="s">
        <v>91</v>
      </c>
      <c r="C29" s="10" t="s">
        <v>152</v>
      </c>
      <c r="D29" s="10">
        <v>2021326</v>
      </c>
      <c r="E29" s="11">
        <v>3.13295235399572</v>
      </c>
      <c r="F29" s="11">
        <v>3.13295235399572</v>
      </c>
      <c r="G29" s="10"/>
      <c r="H29" s="10" t="str">
        <f>VLOOKUP(A29,[1]总表!$B:$J,8,FALSE)</f>
        <v>教学科研需要</v>
      </c>
      <c r="I29" s="10" t="str">
        <f>VLOOKUP(A29,[1]总表!$B:$J,9,FALSE)</f>
        <v>冯子芸</v>
      </c>
    </row>
    <row r="30" ht="108.75" spans="1:9">
      <c r="A30" s="9" t="s">
        <v>87</v>
      </c>
      <c r="B30" s="10" t="s">
        <v>92</v>
      </c>
      <c r="C30" s="10" t="s">
        <v>152</v>
      </c>
      <c r="D30" s="10">
        <v>2021327</v>
      </c>
      <c r="E30" s="11">
        <v>10</v>
      </c>
      <c r="F30" s="11">
        <v>5</v>
      </c>
      <c r="G30" s="10"/>
      <c r="H30" s="10" t="str">
        <f>VLOOKUP(A30,[1]总表!$B:$J,8,FALSE)</f>
        <v>教学科研需要</v>
      </c>
      <c r="I30" s="10" t="str">
        <f>VLOOKUP(A30,[1]总表!$B:$J,9,FALSE)</f>
        <v>冯子芸</v>
      </c>
    </row>
    <row r="31" ht="108.75" spans="1:9">
      <c r="A31" s="9" t="s">
        <v>87</v>
      </c>
      <c r="B31" s="10" t="s">
        <v>94</v>
      </c>
      <c r="C31" s="10" t="s">
        <v>152</v>
      </c>
      <c r="D31" s="10">
        <v>2021328</v>
      </c>
      <c r="E31" s="11">
        <v>2.04648107297223</v>
      </c>
      <c r="F31" s="11">
        <v>2.04648107297223</v>
      </c>
      <c r="G31" s="10"/>
      <c r="H31" s="10" t="str">
        <f>VLOOKUP(A31,[1]总表!$B:$J,8,FALSE)</f>
        <v>教学科研需要</v>
      </c>
      <c r="I31" s="10" t="str">
        <f>VLOOKUP(A31,[1]总表!$B:$J,9,FALSE)</f>
        <v>冯子芸</v>
      </c>
    </row>
    <row r="32" ht="409.5" spans="1:9">
      <c r="A32" s="9" t="s">
        <v>95</v>
      </c>
      <c r="B32" s="10" t="s">
        <v>96</v>
      </c>
      <c r="C32" s="10" t="s">
        <v>152</v>
      </c>
      <c r="D32" s="10">
        <v>2021329</v>
      </c>
      <c r="E32" s="11">
        <v>14</v>
      </c>
      <c r="F32" s="11">
        <v>8</v>
      </c>
      <c r="G32" s="10"/>
      <c r="H32" s="10" t="str">
        <f>VLOOKUP(A32,[1]总表!$B:$J,8,FALSE)</f>
        <v>法学专业本科学生675人、法律事务专科55人，合计730人，法学专业有专任教师20人，法学专业生师比为36.5:1，师资缺口较大。法学专业教师数量需要达到43人，生师比达到17:1，符合普通高校法学本科专业教学质量国家标准。</v>
      </c>
      <c r="I32" s="10" t="str">
        <f>VLOOKUP(A32,[1]总表!$B:$J,9,FALSE)</f>
        <v>冯丽丽</v>
      </c>
    </row>
    <row r="33" ht="409.5" spans="1:9">
      <c r="A33" s="9" t="s">
        <v>95</v>
      </c>
      <c r="B33" s="10" t="s">
        <v>98</v>
      </c>
      <c r="C33" s="10" t="s">
        <v>152</v>
      </c>
      <c r="D33" s="10">
        <v>2021330</v>
      </c>
      <c r="E33" s="11">
        <v>7</v>
      </c>
      <c r="F33" s="11">
        <v>3</v>
      </c>
      <c r="G33" s="10"/>
      <c r="H33" s="10" t="str">
        <f>VLOOKUP(A33,[1]总表!$B:$J,8,FALSE)</f>
        <v>法学专业本科学生675人、法律事务专科55人，合计730人，法学专业有专任教师20人，法学专业生师比为36.5:1，师资缺口较大。法学专业教师数量需要达到43人，生师比达到17:1，符合普通高校法学本科专业教学质量国家标准。</v>
      </c>
      <c r="I33" s="10" t="str">
        <f>VLOOKUP(A33,[1]总表!$B:$J,9,FALSE)</f>
        <v>冯丽丽</v>
      </c>
    </row>
    <row r="34" ht="409.5" spans="1:9">
      <c r="A34" s="9" t="s">
        <v>95</v>
      </c>
      <c r="B34" s="10" t="s">
        <v>100</v>
      </c>
      <c r="C34" s="10" t="s">
        <v>152</v>
      </c>
      <c r="D34" s="10">
        <v>2021331</v>
      </c>
      <c r="E34" s="11">
        <v>5.98027782901328</v>
      </c>
      <c r="F34" s="11">
        <v>5</v>
      </c>
      <c r="G34" s="10"/>
      <c r="H34" s="10" t="str">
        <f>VLOOKUP(A34,[1]总表!$B:$J,8,FALSE)</f>
        <v>法学专业本科学生675人、法律事务专科55人，合计730人，法学专业有专任教师20人，法学专业生师比为36.5:1，师资缺口较大。法学专业教师数量需要达到43人，生师比达到17:1，符合普通高校法学本科专业教学质量国家标准。</v>
      </c>
      <c r="I34" s="10" t="str">
        <f>VLOOKUP(A34,[1]总表!$B:$J,9,FALSE)</f>
        <v>冯丽丽</v>
      </c>
    </row>
    <row r="35" ht="409.5" spans="1:9">
      <c r="A35" s="9" t="s">
        <v>95</v>
      </c>
      <c r="B35" s="10" t="s">
        <v>102</v>
      </c>
      <c r="C35" s="10" t="s">
        <v>152</v>
      </c>
      <c r="D35" s="10">
        <v>2021332</v>
      </c>
      <c r="E35" s="11">
        <v>3.80151428023768</v>
      </c>
      <c r="F35" s="11">
        <v>1</v>
      </c>
      <c r="G35" s="10"/>
      <c r="H35" s="10" t="str">
        <f>VLOOKUP(A35,[1]总表!$B:$J,8,FALSE)</f>
        <v>法学专业本科学生675人、法律事务专科55人，合计730人，法学专业有专任教师20人，法学专业生师比为36.5:1，师资缺口较大。法学专业教师数量需要达到43人，生师比达到17:1，符合普通高校法学本科专业教学质量国家标准。</v>
      </c>
      <c r="I35" s="10" t="str">
        <f>VLOOKUP(A35,[1]总表!$B:$J,9,FALSE)</f>
        <v>冯丽丽</v>
      </c>
    </row>
    <row r="36" ht="409.5" spans="1:9">
      <c r="A36" s="9" t="s">
        <v>95</v>
      </c>
      <c r="B36" s="10" t="s">
        <v>104</v>
      </c>
      <c r="C36" s="10" t="s">
        <v>152</v>
      </c>
      <c r="D36" s="10">
        <v>2021333</v>
      </c>
      <c r="E36" s="11">
        <v>5.76959938662066</v>
      </c>
      <c r="F36" s="11">
        <v>2</v>
      </c>
      <c r="G36" s="10"/>
      <c r="H36" s="10" t="str">
        <f>VLOOKUP(A36,[1]总表!$B:$J,8,FALSE)</f>
        <v>法学专业本科学生675人、法律事务专科55人，合计730人，法学专业有专任教师20人，法学专业生师比为36.5:1，师资缺口较大。法学专业教师数量需要达到43人，生师比达到17:1，符合普通高校法学本科专业教学质量国家标准。</v>
      </c>
      <c r="I36" s="10" t="str">
        <f>VLOOKUP(A36,[1]总表!$B:$J,9,FALSE)</f>
        <v>冯丽丽</v>
      </c>
    </row>
    <row r="37" ht="409.5" spans="1:9">
      <c r="A37" s="9" t="s">
        <v>95</v>
      </c>
      <c r="B37" s="10" t="s">
        <v>106</v>
      </c>
      <c r="C37" s="10" t="s">
        <v>152</v>
      </c>
      <c r="D37" s="10">
        <v>2021334</v>
      </c>
      <c r="E37" s="11">
        <v>6.4632966969378</v>
      </c>
      <c r="F37" s="11">
        <v>5</v>
      </c>
      <c r="G37" s="10"/>
      <c r="H37" s="10" t="str">
        <f>VLOOKUP(A37,[1]总表!$B:$J,8,FALSE)</f>
        <v>法学专业本科学生675人、法律事务专科55人，合计730人，法学专业有专任教师20人，法学专业生师比为36.5:1，师资缺口较大。法学专业教师数量需要达到43人，生师比达到17:1，符合普通高校法学本科专业教学质量国家标准。</v>
      </c>
      <c r="I37" s="10" t="str">
        <f>VLOOKUP(A37,[1]总表!$B:$J,9,FALSE)</f>
        <v>冯丽丽</v>
      </c>
    </row>
    <row r="38" ht="369.75" spans="1:9">
      <c r="A38" s="9" t="s">
        <v>107</v>
      </c>
      <c r="B38" s="10" t="s">
        <v>108</v>
      </c>
      <c r="C38" s="10" t="s">
        <v>152</v>
      </c>
      <c r="D38" s="10">
        <v>2021335</v>
      </c>
      <c r="E38" s="11">
        <v>2</v>
      </c>
      <c r="F38" s="11">
        <v>2</v>
      </c>
      <c r="G38" s="10" t="s">
        <v>110</v>
      </c>
      <c r="H38" s="10" t="str">
        <f>VLOOKUP(A38,[1]总表!$B:$J,8,FALSE)</f>
        <v>学科专业建设     发展需要</v>
      </c>
      <c r="I38" s="10" t="str">
        <f>VLOOKUP(A38,[1]总表!$B:$J,9,FALSE)</f>
        <v>刘芳、巫颖</v>
      </c>
    </row>
    <row r="39" ht="217.5" spans="1:9">
      <c r="A39" s="9" t="s">
        <v>107</v>
      </c>
      <c r="B39" s="10" t="s">
        <v>112</v>
      </c>
      <c r="C39" s="10" t="s">
        <v>152</v>
      </c>
      <c r="D39" s="10">
        <v>2021336</v>
      </c>
      <c r="E39" s="11">
        <v>4</v>
      </c>
      <c r="F39" s="11">
        <v>2</v>
      </c>
      <c r="G39" s="10" t="s">
        <v>114</v>
      </c>
      <c r="H39" s="10" t="str">
        <f>VLOOKUP(A39,[1]总表!$B:$J,8,FALSE)</f>
        <v>学科专业建设     发展需要</v>
      </c>
      <c r="I39" s="10" t="str">
        <f>VLOOKUP(A39,[1]总表!$B:$J,9,FALSE)</f>
        <v>刘芳、巫颖</v>
      </c>
    </row>
    <row r="40" ht="152.25" spans="1:9">
      <c r="A40" s="9" t="s">
        <v>107</v>
      </c>
      <c r="B40" s="10" t="s">
        <v>115</v>
      </c>
      <c r="C40" s="10" t="s">
        <v>152</v>
      </c>
      <c r="D40" s="10">
        <v>2021337</v>
      </c>
      <c r="E40" s="11">
        <v>1.6444287724095</v>
      </c>
      <c r="F40" s="11">
        <v>1.6444287724095</v>
      </c>
      <c r="G40" s="10" t="s">
        <v>117</v>
      </c>
      <c r="H40" s="10" t="str">
        <f>VLOOKUP(A40,[1]总表!$B:$J,8,FALSE)</f>
        <v>学科专业建设     发展需要</v>
      </c>
      <c r="I40" s="10" t="str">
        <f>VLOOKUP(A40,[1]总表!$B:$J,9,FALSE)</f>
        <v>刘芳、巫颖</v>
      </c>
    </row>
    <row r="41" ht="195.75" spans="1:9">
      <c r="A41" s="9" t="s">
        <v>107</v>
      </c>
      <c r="B41" s="10" t="s">
        <v>118</v>
      </c>
      <c r="C41" s="10" t="s">
        <v>152</v>
      </c>
      <c r="D41" s="10">
        <v>2021338</v>
      </c>
      <c r="E41" s="11">
        <v>4.73768449300364</v>
      </c>
      <c r="F41" s="11">
        <v>2</v>
      </c>
      <c r="G41" s="10" t="s">
        <v>120</v>
      </c>
      <c r="H41" s="10" t="str">
        <f>VLOOKUP(A41,[1]总表!$B:$J,8,FALSE)</f>
        <v>学科专业建设     发展需要</v>
      </c>
      <c r="I41" s="10" t="str">
        <f>VLOOKUP(A41,[1]总表!$B:$J,9,FALSE)</f>
        <v>刘芳、巫颖</v>
      </c>
    </row>
    <row r="42" ht="409.5" spans="1:9">
      <c r="A42" s="9" t="s">
        <v>121</v>
      </c>
      <c r="B42" s="10" t="s">
        <v>122</v>
      </c>
      <c r="C42" s="10" t="s">
        <v>152</v>
      </c>
      <c r="D42" s="10">
        <v>2021339</v>
      </c>
      <c r="E42" s="11">
        <v>0.91235330071139</v>
      </c>
      <c r="F42" s="11">
        <v>0.91235330071139</v>
      </c>
      <c r="G42" s="10"/>
      <c r="H42" s="10" t="str">
        <f>VLOOKUP(A42,[1]总表!$B:$J,8,FALSE)</f>
        <v>视觉传达设计专业现有教师不但承担本专业学生近500人的各类专业课程教学任务，还承担学部、学校其他专业拓展课程、公选课程的教学任务，教学任务繁重，需要加大师资建设力度。</v>
      </c>
      <c r="I42" s="10" t="str">
        <f>VLOOKUP(A42,[1]总表!$B:$J,9,FALSE)</f>
        <v>刘光容</v>
      </c>
    </row>
    <row r="43" ht="65.25" spans="1:9">
      <c r="A43" s="9" t="s">
        <v>127</v>
      </c>
      <c r="B43" s="10" t="s">
        <v>128</v>
      </c>
      <c r="C43" s="10" t="s">
        <v>152</v>
      </c>
      <c r="D43" s="10">
        <v>2021339</v>
      </c>
      <c r="F43" s="11">
        <v>3</v>
      </c>
      <c r="G43" s="10"/>
      <c r="H43" s="10"/>
      <c r="I43" s="10"/>
    </row>
    <row r="44" ht="65.25" spans="1:9">
      <c r="A44" s="9" t="s">
        <v>127</v>
      </c>
      <c r="B44" s="10" t="s">
        <v>132</v>
      </c>
      <c r="C44" s="10" t="s">
        <v>152</v>
      </c>
      <c r="D44" s="10">
        <v>2021339</v>
      </c>
      <c r="F44" s="11">
        <v>4</v>
      </c>
      <c r="G44" s="10"/>
      <c r="H44" s="10"/>
      <c r="I44" s="10"/>
    </row>
    <row r="45" ht="152.25" spans="1:9">
      <c r="A45" s="9" t="s">
        <v>127</v>
      </c>
      <c r="B45" s="10" t="s">
        <v>134</v>
      </c>
      <c r="C45" s="10" t="s">
        <v>152</v>
      </c>
      <c r="D45" s="10">
        <v>2021340</v>
      </c>
      <c r="E45" s="11">
        <v>9.53555683342918</v>
      </c>
      <c r="F45" s="11">
        <v>9.53555683342918</v>
      </c>
      <c r="G45" s="10"/>
      <c r="H45" s="10" t="str">
        <f>VLOOKUP(A45,[1]总表!$B:$J,8,FALSE)</f>
        <v>教师教育专业课程《书写》公共课师资紧缺</v>
      </c>
      <c r="I45" s="10" t="str">
        <f>VLOOKUP(A45,[1]总表!$B:$J,9,FALSE)</f>
        <v>肖莉</v>
      </c>
    </row>
    <row r="46" ht="87" spans="1:9">
      <c r="A46" s="9" t="s">
        <v>136</v>
      </c>
      <c r="B46" s="10" t="s">
        <v>137</v>
      </c>
      <c r="C46" s="10" t="s">
        <v>152</v>
      </c>
      <c r="D46" s="10">
        <v>2021341</v>
      </c>
      <c r="E46" s="11">
        <v>8.05965392467634</v>
      </c>
      <c r="F46" s="11">
        <v>8.05965392467634</v>
      </c>
      <c r="G46" s="10"/>
      <c r="H46" s="10" t="str">
        <f>VLOOKUP(A46,[1]总表!$B:$J,8,FALSE)</f>
        <v>学科专业建设需求</v>
      </c>
      <c r="I46" s="10" t="str">
        <f>VLOOKUP(A46,[1]总表!$B:$J,9,FALSE)</f>
        <v>胡毅</v>
      </c>
    </row>
    <row r="47" ht="108.75" spans="1:9">
      <c r="A47" s="9" t="s">
        <v>136</v>
      </c>
      <c r="B47" s="10" t="s">
        <v>140</v>
      </c>
      <c r="C47" s="10" t="s">
        <v>152</v>
      </c>
      <c r="D47" s="10">
        <v>2021342</v>
      </c>
      <c r="E47" s="11">
        <v>1.97172704619513</v>
      </c>
      <c r="F47" s="11">
        <v>1.97172704619513</v>
      </c>
      <c r="G47" s="10"/>
      <c r="H47" s="10" t="str">
        <f>VLOOKUP(A47,[1]总表!$B:$J,8,FALSE)</f>
        <v>学科专业建设需求</v>
      </c>
      <c r="I47" s="10" t="str">
        <f>VLOOKUP(A47,[1]总表!$B:$J,9,FALSE)</f>
        <v>胡毅</v>
      </c>
    </row>
    <row r="48" ht="87" spans="1:9">
      <c r="A48" s="9" t="s">
        <v>136</v>
      </c>
      <c r="B48" s="10" t="s">
        <v>141</v>
      </c>
      <c r="C48" s="10" t="s">
        <v>152</v>
      </c>
      <c r="D48" s="10">
        <v>2021343</v>
      </c>
      <c r="E48" s="11">
        <v>3</v>
      </c>
      <c r="F48" s="11">
        <v>3</v>
      </c>
      <c r="G48" s="10"/>
      <c r="H48" s="10" t="str">
        <f>VLOOKUP(A48,[1]总表!$B:$J,8,FALSE)</f>
        <v>学科专业建设需求</v>
      </c>
      <c r="I48" s="10" t="str">
        <f>VLOOKUP(A48,[1]总表!$B:$J,9,FALSE)</f>
        <v>胡毅</v>
      </c>
    </row>
    <row r="49" ht="87" spans="1:9">
      <c r="A49" s="9" t="s">
        <v>136</v>
      </c>
      <c r="B49" s="10" t="s">
        <v>143</v>
      </c>
      <c r="C49" s="10" t="s">
        <v>152</v>
      </c>
      <c r="D49" s="10">
        <v>2021344</v>
      </c>
      <c r="E49" s="11">
        <v>3</v>
      </c>
      <c r="F49" s="11">
        <v>3</v>
      </c>
      <c r="G49" s="10"/>
      <c r="H49" s="10" t="str">
        <f>VLOOKUP(A49,[1]总表!$B:$J,8,FALSE)</f>
        <v>学科专业建设需求</v>
      </c>
      <c r="I49" s="10" t="str">
        <f>VLOOKUP(A49,[1]总表!$B:$J,9,FALSE)</f>
        <v>胡毅</v>
      </c>
    </row>
    <row r="50" spans="5:6">
      <c r="E50" s="14">
        <f>SUM(E4:E49)</f>
        <v>217.946612634758</v>
      </c>
      <c r="F50" s="14">
        <f>SUM(F4:F49)</f>
        <v>178.258836358831</v>
      </c>
    </row>
  </sheetData>
  <mergeCells count="7">
    <mergeCell ref="A1:I1"/>
    <mergeCell ref="B2:C2"/>
    <mergeCell ref="A2:A3"/>
    <mergeCell ref="D2:D3"/>
    <mergeCell ref="E2:E3"/>
    <mergeCell ref="H2:H3"/>
    <mergeCell ref="I2:I3"/>
  </mergeCell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NetdiskSupbooks xmlns="http://www.wps.cn/et/2019/netdiskSupbooks">
  <NetdiskSupbook Target="\Users\lenovo\Documents\WPS%20Cloud%20Files\277262430\002-宜宾学院2021年招聘工作人员需求计划征求意见表-改.xlsx" FileId="106084526381" NetdiskName="yunwps"/>
</NetdiskSupbooks>
</file>

<file path=customXml/itemProps1.xml><?xml version="1.0" encoding="utf-8"?>
<ds:datastoreItem xmlns:ds="http://schemas.openxmlformats.org/officeDocument/2006/customXml" ds:itemID="{8CA11897-456E-43AF-AC28-93E1BBEC0A59}">
  <ds:schemaRefs>
    <ds:schemaRef ds:uri="http://www.wps.cn/et/2019/netdiskSupbooks"/>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Sheet5</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熊丹</dc:creator>
  <cp:lastModifiedBy>丹</cp:lastModifiedBy>
  <dcterms:created xsi:type="dcterms:W3CDTF">2021-04-01T06:02:00Z</dcterms:created>
  <cp:lastPrinted>2021-04-02T06:59:00Z</cp:lastPrinted>
  <dcterms:modified xsi:type="dcterms:W3CDTF">2021-04-06T02:16:10Z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2CD4FA135F4944AA8663B33A5236A63E</vt:lpwstr>
  </property>
  <property fmtid="{D5CDD505-2E9C-101B-9397-08002B2CF9AE}" pid="3" name="KSOProductBuildVer">
    <vt:lpwstr>2052-11.1.0.10356</vt:lpwstr>
  </property>
</Properties>
</file>